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JAN-PC\Desktop\"/>
    </mc:Choice>
  </mc:AlternateContent>
  <bookViews>
    <workbookView xWindow="0" yWindow="0" windowWidth="28800" windowHeight="12450" tabRatio="721" activeTab="4"/>
  </bookViews>
  <sheets>
    <sheet name="居住系公募情報" sheetId="14" r:id="rId1"/>
    <sheet name="居宅系公募情報" sheetId="18" r:id="rId2"/>
    <sheet name="公募対象施設コード" sheetId="19" r:id="rId3"/>
    <sheet name="都道府県コード" sheetId="20" r:id="rId4"/>
    <sheet name="居住系公募結果2023" sheetId="24" r:id="rId5"/>
  </sheets>
  <definedNames>
    <definedName name="_xlnm._FilterDatabase" localSheetId="4" hidden="1">居住系公募結果2023!$A$1:$O$173</definedName>
    <definedName name="_xlnm._FilterDatabase" localSheetId="0" hidden="1">居住系公募情報!$A$1:$I$149</definedName>
    <definedName name="_xlnm._FilterDatabase" localSheetId="1" hidden="1">居宅系公募情報!$A$1:$I$162</definedName>
    <definedName name="contents" localSheetId="4">居住系公募結果2023!#REF!</definedName>
    <definedName name="contents" localSheetId="0">居住系公募情報!#REF!</definedName>
    <definedName name="contentstop" localSheetId="4">居住系公募結果2023!#REF!</definedName>
    <definedName name="contentstop" localSheetId="0">居住系公募情報!#REF!</definedName>
    <definedName name="guide" localSheetId="4">居住系公募結果2023!#REF!</definedName>
    <definedName name="guide" localSheetId="0">居住系公募情報!#REF!</definedName>
    <definedName name="_xlnm.Print_Area" localSheetId="4">居住系公募結果2023!$A$1:$I$1</definedName>
    <definedName name="_xlnm.Print_Area" localSheetId="0">居住系公募情報!$A$1:$I$1</definedName>
    <definedName name="_xlnm.Print_Area" localSheetId="1">居宅系公募情報!$A$1:$I$1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 i="24" l="1"/>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4" i="24"/>
  <c r="F143" i="24"/>
  <c r="F142" i="24"/>
  <c r="F141" i="24"/>
  <c r="F139" i="24"/>
  <c r="F138" i="24"/>
  <c r="F137" i="24"/>
  <c r="F136" i="24"/>
  <c r="F135" i="24"/>
  <c r="F134" i="24"/>
  <c r="F133" i="24"/>
  <c r="F132" i="24"/>
  <c r="F131" i="24"/>
  <c r="F130" i="24"/>
  <c r="F129" i="24"/>
  <c r="F126"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89" i="24"/>
  <c r="F88" i="24"/>
  <c r="F86" i="24"/>
  <c r="F85" i="24"/>
  <c r="F84" i="24"/>
  <c r="F83" i="24"/>
  <c r="F82" i="24"/>
  <c r="F81" i="24"/>
  <c r="F80" i="24"/>
  <c r="F79" i="24"/>
  <c r="F78" i="24"/>
  <c r="F77" i="24"/>
  <c r="F76" i="24"/>
  <c r="F75" i="24"/>
  <c r="F74" i="24"/>
  <c r="F73" i="24"/>
  <c r="F72" i="24"/>
  <c r="F71" i="24"/>
  <c r="F70" i="24"/>
  <c r="F69" i="24"/>
  <c r="F68" i="24"/>
  <c r="F67" i="24"/>
  <c r="F66" i="24"/>
  <c r="F65" i="24"/>
  <c r="F64" i="24"/>
  <c r="F63" i="24"/>
  <c r="F60" i="24"/>
  <c r="F59" i="24"/>
  <c r="F56" i="24"/>
  <c r="F45" i="24"/>
  <c r="F42" i="24"/>
  <c r="F41" i="24"/>
  <c r="F40" i="24"/>
  <c r="F39" i="24"/>
  <c r="F38" i="24"/>
  <c r="F37" i="24"/>
  <c r="F36" i="24"/>
  <c r="F35" i="24"/>
  <c r="F34" i="24"/>
  <c r="F33" i="24"/>
  <c r="F32" i="24"/>
  <c r="F31" i="24"/>
  <c r="F30" i="24"/>
  <c r="F29" i="24"/>
  <c r="F28" i="24"/>
  <c r="F27" i="24"/>
  <c r="F26" i="24"/>
  <c r="F25" i="24"/>
  <c r="F24" i="24"/>
  <c r="F23" i="24"/>
  <c r="F22" i="24"/>
  <c r="F21" i="24"/>
  <c r="F20" i="24"/>
  <c r="F19" i="24"/>
  <c r="F16" i="24"/>
  <c r="F15" i="24"/>
  <c r="F13" i="24"/>
  <c r="F12" i="24"/>
  <c r="F11" i="24"/>
  <c r="F10" i="24"/>
  <c r="F9" i="24"/>
  <c r="F8" i="24"/>
  <c r="F6" i="24"/>
  <c r="F5" i="24"/>
  <c r="F4" i="24"/>
  <c r="F3" i="24"/>
  <c r="F2" i="24"/>
  <c r="F4" i="18" l="1"/>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2" i="14"/>
  <c r="F3" i="14"/>
  <c r="F4" i="14"/>
  <c r="F6" i="14"/>
  <c r="F7"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3" i="18"/>
  <c r="F149" i="14"/>
</calcChain>
</file>

<file path=xl/sharedStrings.xml><?xml version="1.0" encoding="utf-8"?>
<sst xmlns="http://schemas.openxmlformats.org/spreadsheetml/2006/main" count="2695" uniqueCount="1106">
  <si>
    <t>都道府県</t>
    <rPh sb="0" eb="4">
      <t>トドウフケン</t>
    </rPh>
    <phoneticPr fontId="1"/>
  </si>
  <si>
    <t>市町村</t>
    <rPh sb="0" eb="3">
      <t>シチョウソン</t>
    </rPh>
    <phoneticPr fontId="1"/>
  </si>
  <si>
    <t>募集期間</t>
    <rPh sb="0" eb="2">
      <t>ボシュウ</t>
    </rPh>
    <rPh sb="2" eb="4">
      <t>キカン</t>
    </rPh>
    <phoneticPr fontId="1"/>
  </si>
  <si>
    <t>HPリンク</t>
  </si>
  <si>
    <t>配信日</t>
    <rPh sb="0" eb="2">
      <t>ハイシン</t>
    </rPh>
    <rPh sb="2" eb="3">
      <t>ビ</t>
    </rPh>
    <phoneticPr fontId="1"/>
  </si>
  <si>
    <t>都道府県コード</t>
    <rPh sb="0" eb="4">
      <t>トドウフケン</t>
    </rPh>
    <phoneticPr fontId="1"/>
  </si>
  <si>
    <t>公募対象</t>
    <rPh sb="0" eb="2">
      <t>コウボ</t>
    </rPh>
    <rPh sb="2" eb="4">
      <t>タイショウ</t>
    </rPh>
    <phoneticPr fontId="1"/>
  </si>
  <si>
    <t>公募事業名</t>
    <rPh sb="0" eb="2">
      <t>コウボ</t>
    </rPh>
    <rPh sb="2" eb="4">
      <t>ジギョウ</t>
    </rPh>
    <rPh sb="4" eb="5">
      <t>メイ</t>
    </rPh>
    <phoneticPr fontId="1"/>
  </si>
  <si>
    <t>公募対象施設コード</t>
    <rPh sb="0" eb="2">
      <t>コウボ</t>
    </rPh>
    <rPh sb="2" eb="4">
      <t>タイショウ</t>
    </rPh>
    <phoneticPr fontId="1"/>
  </si>
  <si>
    <t>募集締切日</t>
    <rPh sb="0" eb="2">
      <t>ボシュウ</t>
    </rPh>
    <rPh sb="2" eb="5">
      <t>シメキリビ</t>
    </rPh>
    <phoneticPr fontId="1"/>
  </si>
  <si>
    <t>都道府県コード</t>
  </si>
  <si>
    <t>都道府県名</t>
  </si>
  <si>
    <t>北海道</t>
  </si>
  <si>
    <t>青森県</t>
  </si>
  <si>
    <t>岩手県</t>
  </si>
  <si>
    <t>宮城県</t>
  </si>
  <si>
    <t>秋田県</t>
  </si>
  <si>
    <t>山形県</t>
  </si>
  <si>
    <t>福島県</t>
  </si>
  <si>
    <t>茨城県</t>
  </si>
  <si>
    <t>栃木県</t>
  </si>
  <si>
    <t>群馬県</t>
  </si>
  <si>
    <t>埼玉県</t>
  </si>
  <si>
    <t>千葉県</t>
    <phoneticPr fontId="7"/>
  </si>
  <si>
    <t>東京都</t>
    <phoneticPr fontId="7"/>
  </si>
  <si>
    <t>神奈川県</t>
    <phoneticPr fontId="7"/>
  </si>
  <si>
    <t>新潟県</t>
    <phoneticPr fontId="7"/>
  </si>
  <si>
    <t>富山県</t>
    <phoneticPr fontId="7"/>
  </si>
  <si>
    <t>石川県</t>
    <phoneticPr fontId="7"/>
  </si>
  <si>
    <t>福井県</t>
    <phoneticPr fontId="7"/>
  </si>
  <si>
    <t>山梨県</t>
    <phoneticPr fontId="7"/>
  </si>
  <si>
    <t>長野県</t>
    <phoneticPr fontId="7"/>
  </si>
  <si>
    <t>岐阜県</t>
    <phoneticPr fontId="7"/>
  </si>
  <si>
    <t>静岡県</t>
    <phoneticPr fontId="7"/>
  </si>
  <si>
    <t>愛知県</t>
    <phoneticPr fontId="7"/>
  </si>
  <si>
    <t>三重県</t>
    <phoneticPr fontId="7"/>
  </si>
  <si>
    <t>滋賀県</t>
    <phoneticPr fontId="7"/>
  </si>
  <si>
    <t>京都府</t>
    <phoneticPr fontId="7"/>
  </si>
  <si>
    <t>大阪府</t>
    <phoneticPr fontId="7"/>
  </si>
  <si>
    <t>兵庫県</t>
    <phoneticPr fontId="7"/>
  </si>
  <si>
    <t>奈良県</t>
    <phoneticPr fontId="7"/>
  </si>
  <si>
    <t>和歌山県</t>
    <phoneticPr fontId="7"/>
  </si>
  <si>
    <t>鳥取県</t>
    <phoneticPr fontId="7"/>
  </si>
  <si>
    <t>島根県</t>
    <phoneticPr fontId="7"/>
  </si>
  <si>
    <t>岡山県</t>
    <phoneticPr fontId="7"/>
  </si>
  <si>
    <t>広島県</t>
    <phoneticPr fontId="7"/>
  </si>
  <si>
    <t>山口県</t>
    <phoneticPr fontId="7"/>
  </si>
  <si>
    <t>徳島県</t>
    <phoneticPr fontId="7"/>
  </si>
  <si>
    <t>香川県</t>
    <phoneticPr fontId="7"/>
  </si>
  <si>
    <t>愛媛県</t>
    <phoneticPr fontId="7"/>
  </si>
  <si>
    <t>高知県</t>
    <phoneticPr fontId="7"/>
  </si>
  <si>
    <t>福岡県</t>
    <phoneticPr fontId="7"/>
  </si>
  <si>
    <t>佐賀県</t>
    <phoneticPr fontId="7"/>
  </si>
  <si>
    <t>長崎県</t>
    <phoneticPr fontId="7"/>
  </si>
  <si>
    <t>熊本県</t>
    <phoneticPr fontId="7"/>
  </si>
  <si>
    <t>大分県</t>
    <phoneticPr fontId="7"/>
  </si>
  <si>
    <t>宮崎県</t>
    <phoneticPr fontId="7"/>
  </si>
  <si>
    <t>鹿児島県</t>
    <phoneticPr fontId="7"/>
  </si>
  <si>
    <t>沖縄県</t>
  </si>
  <si>
    <t>その他</t>
    <rPh sb="2" eb="3">
      <t>タ</t>
    </rPh>
    <phoneticPr fontId="1"/>
  </si>
  <si>
    <t>開設予定時期</t>
    <rPh sb="0" eb="2">
      <t>カイセツ</t>
    </rPh>
    <rPh sb="2" eb="4">
      <t>ヨテイ</t>
    </rPh>
    <rPh sb="4" eb="6">
      <t>ジキ</t>
    </rPh>
    <phoneticPr fontId="7"/>
  </si>
  <si>
    <t>定員</t>
    <rPh sb="0" eb="2">
      <t>テイイン</t>
    </rPh>
    <phoneticPr fontId="7"/>
  </si>
  <si>
    <t>備考</t>
    <rPh sb="0" eb="2">
      <t>ビコウ</t>
    </rPh>
    <phoneticPr fontId="7"/>
  </si>
  <si>
    <t>ケアハウス等</t>
    <rPh sb="5" eb="6">
      <t>ナド</t>
    </rPh>
    <phoneticPr fontId="7"/>
  </si>
  <si>
    <t>地域特養</t>
    <rPh sb="0" eb="2">
      <t>チイキ</t>
    </rPh>
    <rPh sb="2" eb="4">
      <t>トクヨウ</t>
    </rPh>
    <phoneticPr fontId="7"/>
  </si>
  <si>
    <t>定期巡回</t>
    <rPh sb="0" eb="2">
      <t>テイキ</t>
    </rPh>
    <rPh sb="2" eb="4">
      <t>ジュンカイ</t>
    </rPh>
    <phoneticPr fontId="7"/>
  </si>
  <si>
    <t>特定施設</t>
    <rPh sb="0" eb="2">
      <t>トクテイ</t>
    </rPh>
    <rPh sb="2" eb="4">
      <t>シセツ</t>
    </rPh>
    <phoneticPr fontId="7"/>
  </si>
  <si>
    <t>認知デイ</t>
    <rPh sb="0" eb="2">
      <t>ニンチ</t>
    </rPh>
    <phoneticPr fontId="7"/>
  </si>
  <si>
    <t>A</t>
    <phoneticPr fontId="7"/>
  </si>
  <si>
    <t>B</t>
    <phoneticPr fontId="7"/>
  </si>
  <si>
    <t>地域特定施設</t>
    <rPh sb="0" eb="2">
      <t>チイキ</t>
    </rPh>
    <rPh sb="2" eb="4">
      <t>トクテイ</t>
    </rPh>
    <rPh sb="4" eb="6">
      <t>シセツ</t>
    </rPh>
    <phoneticPr fontId="7"/>
  </si>
  <si>
    <t>C</t>
    <phoneticPr fontId="7"/>
  </si>
  <si>
    <t>サ付住</t>
    <rPh sb="1" eb="3">
      <t>ツキジュウ</t>
    </rPh>
    <phoneticPr fontId="7"/>
  </si>
  <si>
    <t>D</t>
    <phoneticPr fontId="7"/>
  </si>
  <si>
    <t>E</t>
    <phoneticPr fontId="7"/>
  </si>
  <si>
    <t>グループホーム</t>
    <phoneticPr fontId="7"/>
  </si>
  <si>
    <t>F</t>
    <phoneticPr fontId="7"/>
  </si>
  <si>
    <t>特養</t>
    <rPh sb="0" eb="2">
      <t>トクヨウ</t>
    </rPh>
    <phoneticPr fontId="7"/>
  </si>
  <si>
    <t>G</t>
    <phoneticPr fontId="7"/>
  </si>
  <si>
    <t>H</t>
    <phoneticPr fontId="7"/>
  </si>
  <si>
    <t>老健、介護医療院</t>
    <rPh sb="0" eb="2">
      <t>ロウケン</t>
    </rPh>
    <rPh sb="3" eb="5">
      <t>カイゴ</t>
    </rPh>
    <rPh sb="5" eb="8">
      <t>イリョウイン</t>
    </rPh>
    <phoneticPr fontId="7"/>
  </si>
  <si>
    <t>I</t>
    <phoneticPr fontId="7"/>
  </si>
  <si>
    <t>J</t>
    <phoneticPr fontId="7"/>
  </si>
  <si>
    <t>夜間対応</t>
    <rPh sb="0" eb="2">
      <t>ヤカン</t>
    </rPh>
    <rPh sb="2" eb="4">
      <t>タイオウ</t>
    </rPh>
    <phoneticPr fontId="7"/>
  </si>
  <si>
    <t>K</t>
    <phoneticPr fontId="7"/>
  </si>
  <si>
    <t>L</t>
    <phoneticPr fontId="7"/>
  </si>
  <si>
    <t>小規模多機能</t>
    <rPh sb="0" eb="3">
      <t>ショウキボ</t>
    </rPh>
    <rPh sb="3" eb="6">
      <t>タキノウ</t>
    </rPh>
    <phoneticPr fontId="7"/>
  </si>
  <si>
    <t>看護小規模多機能</t>
    <rPh sb="0" eb="2">
      <t>カンゴ</t>
    </rPh>
    <rPh sb="2" eb="5">
      <t>ショウキボ</t>
    </rPh>
    <rPh sb="5" eb="8">
      <t>タキノウ</t>
    </rPh>
    <phoneticPr fontId="7"/>
  </si>
  <si>
    <t>N</t>
    <phoneticPr fontId="7"/>
  </si>
  <si>
    <t>地域密着型デイ</t>
    <rPh sb="0" eb="2">
      <t>チイキ</t>
    </rPh>
    <rPh sb="2" eb="4">
      <t>ミッチャク</t>
    </rPh>
    <rPh sb="4" eb="5">
      <t>ガタ</t>
    </rPh>
    <phoneticPr fontId="7"/>
  </si>
  <si>
    <t>豊岡市</t>
    <rPh sb="0" eb="3">
      <t>トヨオカシ</t>
    </rPh>
    <phoneticPr fontId="7"/>
  </si>
  <si>
    <t>A</t>
    <phoneticPr fontId="7"/>
  </si>
  <si>
    <t>2022年度　小規模多機能型居宅介護事業所（看護小規模多機能型居宅介護含む）および特定施設入居者生活介護事業所の整備事業者を募集します</t>
    <phoneticPr fontId="7"/>
  </si>
  <si>
    <t>小山市</t>
    <rPh sb="0" eb="2">
      <t>オヤマ</t>
    </rPh>
    <rPh sb="2" eb="3">
      <t>シ</t>
    </rPh>
    <phoneticPr fontId="7"/>
  </si>
  <si>
    <t>令和4年度　老人保健福祉施設を整備する法人等の募集について</t>
    <phoneticPr fontId="7"/>
  </si>
  <si>
    <t>https://www.city.oyama.tochigi.jp/soshiki/37/221449.html</t>
    <phoneticPr fontId="7"/>
  </si>
  <si>
    <t>L</t>
    <phoneticPr fontId="7"/>
  </si>
  <si>
    <t>2022年度　小規模多機能型居宅介護事業所（看護小規模多機能型居宅介護含む）および特定施設入居者生活介護事業所の整備事業者を募集します</t>
    <phoneticPr fontId="7"/>
  </si>
  <si>
    <t>https://www.city.toyooka.lg.jp/shisei/nyusatsu/kobo/1006384/1007570.html</t>
    <phoneticPr fontId="7"/>
  </si>
  <si>
    <t>兵庫県</t>
  </si>
  <si>
    <t>小規模多機能</t>
  </si>
  <si>
    <t>武蔵野市</t>
    <rPh sb="0" eb="4">
      <t>ムサシノシ</t>
    </rPh>
    <phoneticPr fontId="7"/>
  </si>
  <si>
    <t>M</t>
    <phoneticPr fontId="7"/>
  </si>
  <si>
    <t>市有地活用による地域密着型サービス(看護小規模多機能型居宅介護)の整備・運営法人の公募について</t>
    <phoneticPr fontId="7"/>
  </si>
  <si>
    <t>https://www.city.musashino.lg.jp/kenko_fukushi/koureisha_fukushi/kaigohoken/jigyosya/1041176.html</t>
    <phoneticPr fontId="7"/>
  </si>
  <si>
    <t>飯田市</t>
    <rPh sb="0" eb="3">
      <t>イイダシ</t>
    </rPh>
    <phoneticPr fontId="7"/>
  </si>
  <si>
    <t>L</t>
    <phoneticPr fontId="7"/>
  </si>
  <si>
    <t>令和5年度開設希望の地域密着型サービス施設（小希望多機能型居宅介護）の整備事業者募集について</t>
    <phoneticPr fontId="7"/>
  </si>
  <si>
    <t>https://www.city.iida.lg.jp/soshiki/14/r4chouju-koubo-shoutaki.html</t>
    <phoneticPr fontId="7"/>
  </si>
  <si>
    <t>日立市</t>
    <rPh sb="0" eb="3">
      <t>ヒタチシ</t>
    </rPh>
    <phoneticPr fontId="7"/>
  </si>
  <si>
    <t>【追加公募】令和5年度地域密着型サービス及び地域密着型介護予防サービス事業者募集について</t>
    <phoneticPr fontId="7"/>
  </si>
  <si>
    <t>https://www.city.hitachi.lg.jp/jigyo/005/001/p111346.html</t>
    <phoneticPr fontId="7"/>
  </si>
  <si>
    <t>M</t>
    <phoneticPr fontId="7"/>
  </si>
  <si>
    <t>東御市</t>
    <phoneticPr fontId="7"/>
  </si>
  <si>
    <t>E</t>
    <phoneticPr fontId="7"/>
  </si>
  <si>
    <t>令和4年度（令和5年度整備分）東御市指定地域密着型サービス事業者の募集について</t>
    <phoneticPr fontId="7"/>
  </si>
  <si>
    <t>https://www.city.tomi.nagano.jp/category/tiikiservice/156899.html</t>
    <phoneticPr fontId="7"/>
  </si>
  <si>
    <t>L</t>
    <phoneticPr fontId="7"/>
  </si>
  <si>
    <t>伊勢原市</t>
    <phoneticPr fontId="7"/>
  </si>
  <si>
    <t>小規模多機能型居宅介護等整備運営事業者の公募について</t>
    <phoneticPr fontId="7"/>
  </si>
  <si>
    <t>https://www.city.isehara.kanagawa.jp/docs/2019041100073/</t>
    <phoneticPr fontId="7"/>
  </si>
  <si>
    <t>弘前市</t>
    <phoneticPr fontId="7"/>
  </si>
  <si>
    <t>M</t>
    <phoneticPr fontId="7"/>
  </si>
  <si>
    <t>令和4年度（令和5年度整備分）地域密着型サービス事業者の公募について</t>
    <phoneticPr fontId="7"/>
  </si>
  <si>
    <t>https://www.city.hirosaki.aomori.jp/fukushi/fukushi/r4_timitukoubo.html</t>
    <phoneticPr fontId="7"/>
  </si>
  <si>
    <t>尼崎市</t>
    <rPh sb="0" eb="3">
      <t>アマガサキシ</t>
    </rPh>
    <phoneticPr fontId="7"/>
  </si>
  <si>
    <t>A</t>
    <phoneticPr fontId="7"/>
  </si>
  <si>
    <t>令和4年度特定施設入居者生活介護整備事業者募集について</t>
    <phoneticPr fontId="7"/>
  </si>
  <si>
    <t>https://www.city.amagasaki.hyogo.jp/sangyo/zigyousya/zigyousya/1006577/1006608.html</t>
    <phoneticPr fontId="7"/>
  </si>
  <si>
    <t>弘前市</t>
    <phoneticPr fontId="7"/>
  </si>
  <si>
    <t>E</t>
    <phoneticPr fontId="7"/>
  </si>
  <si>
    <t>令和4年度（令和5年度整備分）地域密着型サービス事業者の公募について</t>
    <phoneticPr fontId="7"/>
  </si>
  <si>
    <t>https://www.city.hirosaki.aomori.jp/fukushi/fukushi/r4_timitukoubo.html</t>
    <phoneticPr fontId="7"/>
  </si>
  <si>
    <t>嬬恋村</t>
    <phoneticPr fontId="7"/>
  </si>
  <si>
    <t>E</t>
    <phoneticPr fontId="7"/>
  </si>
  <si>
    <t>地域密着型サービス事業者を公募します</t>
    <phoneticPr fontId="7"/>
  </si>
  <si>
    <t>https://www.vill.tsumagoi.gunma.jp/www/contents/1670829186579/index.html</t>
    <phoneticPr fontId="7"/>
  </si>
  <si>
    <t>米子市</t>
    <phoneticPr fontId="7"/>
  </si>
  <si>
    <t>G</t>
    <phoneticPr fontId="7"/>
  </si>
  <si>
    <t>令和5年度地域密着型サービス事業者を公募します</t>
    <phoneticPr fontId="7"/>
  </si>
  <si>
    <t>https://www.city.yonago.lg.jp/39658.htm</t>
    <phoneticPr fontId="7"/>
  </si>
  <si>
    <t>台東区</t>
    <rPh sb="0" eb="3">
      <t>タイトウク</t>
    </rPh>
    <phoneticPr fontId="7"/>
  </si>
  <si>
    <t>E</t>
    <phoneticPr fontId="7"/>
  </si>
  <si>
    <t>地域密着型サービス及び都市型軽費老人ホームの整備事業者公募について</t>
    <phoneticPr fontId="7"/>
  </si>
  <si>
    <t>https://www.city.taito.lg.jp/kenkohukusi/korei/keikaku/jigyosha/R4chiikimicchaku.html</t>
    <phoneticPr fontId="7"/>
  </si>
  <si>
    <t>D</t>
    <phoneticPr fontId="7"/>
  </si>
  <si>
    <t>L</t>
    <phoneticPr fontId="7"/>
  </si>
  <si>
    <t>I</t>
    <phoneticPr fontId="7"/>
  </si>
  <si>
    <t>高崎市</t>
    <rPh sb="0" eb="3">
      <t>タカサキシ</t>
    </rPh>
    <phoneticPr fontId="7"/>
  </si>
  <si>
    <t>F</t>
    <phoneticPr fontId="7"/>
  </si>
  <si>
    <t>特別養護老人ホームなどの整備事業者の公募について</t>
    <phoneticPr fontId="7"/>
  </si>
  <si>
    <t>https://www.city.takasaki.gunma.jp/docs/2021010700047/</t>
    <phoneticPr fontId="7"/>
  </si>
  <si>
    <t>H</t>
    <phoneticPr fontId="7"/>
  </si>
  <si>
    <t>特別養護老人ホームなどの整備事業者の公募について（老健、医療院）</t>
    <rPh sb="25" eb="27">
      <t>ロウケン</t>
    </rPh>
    <rPh sb="28" eb="31">
      <t>イリョウイン</t>
    </rPh>
    <phoneticPr fontId="7"/>
  </si>
  <si>
    <t>A</t>
    <phoneticPr fontId="7"/>
  </si>
  <si>
    <t>E</t>
    <phoneticPr fontId="7"/>
  </si>
  <si>
    <t>江戸川区</t>
    <rPh sb="0" eb="4">
      <t>エドガワク</t>
    </rPh>
    <phoneticPr fontId="7"/>
  </si>
  <si>
    <t>【令和5年度協議分第1回目】「特別養護老人ホーム整備・運営事業者」の公募について※参加申込書は5/15まで</t>
    <rPh sb="41" eb="43">
      <t>サンカ</t>
    </rPh>
    <rPh sb="43" eb="46">
      <t>モウシコミショ</t>
    </rPh>
    <phoneticPr fontId="7"/>
  </si>
  <si>
    <t>https://www.city.edogawa.tokyo.jp/e039/shigotosangyo/proposal/kobo/202205tokuyou.html</t>
    <phoneticPr fontId="7"/>
  </si>
  <si>
    <t>宇治市</t>
    <rPh sb="0" eb="3">
      <t>ウジシ</t>
    </rPh>
    <phoneticPr fontId="7"/>
  </si>
  <si>
    <t>H</t>
    <phoneticPr fontId="7"/>
  </si>
  <si>
    <t>【第8期】介護老人保健施設整備事業者の公募について</t>
    <phoneticPr fontId="7"/>
  </si>
  <si>
    <t>https://www.city.uji.kyoto.jp/site/kaigohoken-jigyousha/62597.html</t>
    <phoneticPr fontId="7"/>
  </si>
  <si>
    <t>目黒区</t>
    <rPh sb="0" eb="3">
      <t>メグロク</t>
    </rPh>
    <phoneticPr fontId="7"/>
  </si>
  <si>
    <t>E</t>
    <phoneticPr fontId="7"/>
  </si>
  <si>
    <t>令和5年度目黒区地域密着型サービス整備事業の事前相談を開始します。募集期間：第1回3/23～4/5、第2回4/6～6/9、第3回6/12～7/31、第4回8/1～10/20</t>
    <rPh sb="33" eb="35">
      <t>ボシュウ</t>
    </rPh>
    <rPh sb="35" eb="37">
      <t>キカン</t>
    </rPh>
    <rPh sb="38" eb="39">
      <t>ダイ</t>
    </rPh>
    <rPh sb="40" eb="41">
      <t>カイ</t>
    </rPh>
    <rPh sb="50" eb="51">
      <t>ダイ</t>
    </rPh>
    <rPh sb="52" eb="53">
      <t>カイ</t>
    </rPh>
    <rPh sb="61" eb="62">
      <t>ダイ</t>
    </rPh>
    <rPh sb="63" eb="64">
      <t>カイ</t>
    </rPh>
    <rPh sb="74" eb="75">
      <t>ダイ</t>
    </rPh>
    <rPh sb="76" eb="77">
      <t>カイ</t>
    </rPh>
    <phoneticPr fontId="7"/>
  </si>
  <si>
    <t>https://www.city.meguro.tokyo.jp/nyusatsu/jigyossha_boshu/chiikimicchaku_boshu.html</t>
    <phoneticPr fontId="7"/>
  </si>
  <si>
    <t>L</t>
    <phoneticPr fontId="7"/>
  </si>
  <si>
    <t>K</t>
    <phoneticPr fontId="7"/>
  </si>
  <si>
    <t>宇都宮市</t>
    <rPh sb="0" eb="4">
      <t>ウツノミヤシ</t>
    </rPh>
    <phoneticPr fontId="7"/>
  </si>
  <si>
    <t>E</t>
    <phoneticPr fontId="7"/>
  </si>
  <si>
    <t>第8期介護保険事業計画に基づく老人福祉施設等整備事業者の公募</t>
    <phoneticPr fontId="7"/>
  </si>
  <si>
    <t>https://www.city.utsunomiya.tochigi.jp/sangyo/shakaifukushihoujin/joho/kaigohoken/1017034.html</t>
    <phoneticPr fontId="7"/>
  </si>
  <si>
    <t>船橋市</t>
    <rPh sb="0" eb="3">
      <t>フナバシシ</t>
    </rPh>
    <phoneticPr fontId="7"/>
  </si>
  <si>
    <t>F</t>
    <phoneticPr fontId="7"/>
  </si>
  <si>
    <t>令和4年度特別養護老人ホーム整備事業者に係る公募について</t>
    <phoneticPr fontId="7"/>
  </si>
  <si>
    <t>https://www.city.funabashi.lg.jp/jigyou/fukushi_kosodate/003/p110475.html</t>
    <phoneticPr fontId="7"/>
  </si>
  <si>
    <t>令和4年度認知症対応型共同生活介護事業所整備事業者に係る公募について</t>
    <phoneticPr fontId="7"/>
  </si>
  <si>
    <t>https://www.city.funabashi.lg.jp/jigyou/fukushi_kosodate/003/p110377.html</t>
    <phoneticPr fontId="7"/>
  </si>
  <si>
    <t>芦屋市</t>
    <rPh sb="0" eb="3">
      <t>アシヤシ</t>
    </rPh>
    <phoneticPr fontId="7"/>
  </si>
  <si>
    <t>M</t>
    <phoneticPr fontId="7"/>
  </si>
  <si>
    <t>令和5年度地域密着型サービス事業者を募集しています</t>
    <phoneticPr fontId="7"/>
  </si>
  <si>
    <t>https://www.city.ashiya.lg.jp/kaigo/koubo.html</t>
    <phoneticPr fontId="7"/>
  </si>
  <si>
    <t>中野区</t>
    <rPh sb="0" eb="3">
      <t>ナカノク</t>
    </rPh>
    <phoneticPr fontId="7"/>
  </si>
  <si>
    <t>L</t>
    <phoneticPr fontId="7"/>
  </si>
  <si>
    <t>2023年度地域密着型サービス及び都市型軽費老人ホームの整備事業者の募集。募集期間：第1回4/4～4/28、第2回5/22～6/30、第3回8/21～9/22</t>
    <rPh sb="37" eb="41">
      <t>ボシュウキカン</t>
    </rPh>
    <rPh sb="42" eb="43">
      <t>ダイ</t>
    </rPh>
    <rPh sb="44" eb="45">
      <t>カイ</t>
    </rPh>
    <rPh sb="54" eb="55">
      <t>ダイ</t>
    </rPh>
    <rPh sb="56" eb="57">
      <t>カイ</t>
    </rPh>
    <rPh sb="67" eb="68">
      <t>ダイ</t>
    </rPh>
    <rPh sb="69" eb="70">
      <t>カイ</t>
    </rPh>
    <phoneticPr fontId="7"/>
  </si>
  <si>
    <t>https://www.city.tokyo-nakano.lg.jp/dept/313000/d034180.html</t>
    <phoneticPr fontId="7"/>
  </si>
  <si>
    <t>I</t>
    <phoneticPr fontId="7"/>
  </si>
  <si>
    <t>藤沢市</t>
    <rPh sb="0" eb="3">
      <t>フジサワシ</t>
    </rPh>
    <phoneticPr fontId="7"/>
  </si>
  <si>
    <t>２０２３年度（令和５年度）地域密着型サービス事業所の整備事業者の募集</t>
    <phoneticPr fontId="7"/>
  </si>
  <si>
    <t>https://www.city.fujisawa.kanagawa.jp/kaigo-j/jigyoushoseibi/r3.html</t>
    <phoneticPr fontId="7"/>
  </si>
  <si>
    <t>和歌山市</t>
    <rPh sb="0" eb="4">
      <t>ワカヤマシ</t>
    </rPh>
    <phoneticPr fontId="7"/>
  </si>
  <si>
    <t>A</t>
    <phoneticPr fontId="7"/>
  </si>
  <si>
    <t>令和5年度事業　特定施設入居者生活介護整備事業者公募概要（3次募集）</t>
    <phoneticPr fontId="7"/>
  </si>
  <si>
    <t>http://www.city.wakayama.wakayama.jp/jigyou/fukusi/1009476/1048468.html</t>
    <phoneticPr fontId="7"/>
  </si>
  <si>
    <t>G</t>
    <phoneticPr fontId="7"/>
  </si>
  <si>
    <t>令和5年度事業　地域密着型特別養護老人ホーム整備事業者公募概要（3次募集）</t>
    <phoneticPr fontId="7"/>
  </si>
  <si>
    <t>http://www.city.wakayama.wakayama.jp/jigyou/fukusi/1009476/1048467.html</t>
    <phoneticPr fontId="7"/>
  </si>
  <si>
    <t>E</t>
    <phoneticPr fontId="7"/>
  </si>
  <si>
    <t>D</t>
    <phoneticPr fontId="7"/>
  </si>
  <si>
    <t>2023年度地域密着型サービス及び都市型軽費老人ホームの整備事業者の募集。募集期間：第1回4/4～4/28、第2回5/22～6/30</t>
    <phoneticPr fontId="7"/>
  </si>
  <si>
    <t>明石市</t>
    <rPh sb="0" eb="3">
      <t>アカシシ</t>
    </rPh>
    <phoneticPr fontId="7"/>
  </si>
  <si>
    <t>F</t>
    <phoneticPr fontId="7"/>
  </si>
  <si>
    <t>明石市併設老人短期入所施設の特別養護老人ホーム転換整備事業者の公募について</t>
    <phoneticPr fontId="7"/>
  </si>
  <si>
    <t>https://www.city.akashi.lg.jp/fukushi/shisetsu_jinzai/syo-totenkankoubo.html</t>
    <phoneticPr fontId="7"/>
  </si>
  <si>
    <t>令和5年度開設 整備事業者の公募について（認知症対応型共同生活介護及び特定施設入居者生活介護）</t>
    <phoneticPr fontId="7"/>
  </si>
  <si>
    <t>https://www.city.akashi.lg.jp/fukushi/shisetsu_jinzai/timitukoubo.html</t>
    <phoneticPr fontId="7"/>
  </si>
  <si>
    <t>https://www.city.akashi.lg.jp/fukushi/shisetsu_jinzai/tokuyoukoubo.html</t>
    <phoneticPr fontId="7"/>
  </si>
  <si>
    <t>京都市</t>
    <rPh sb="0" eb="3">
      <t>キョウトシ</t>
    </rPh>
    <phoneticPr fontId="7"/>
  </si>
  <si>
    <t>施設・居住系の介護サービス事業所を整備・運営する事業候補者の公募について＜令和5年度第1回募集＞</t>
    <phoneticPr fontId="7"/>
  </si>
  <si>
    <t>https://www.city.kyoto.lg.jp/hokenfukushi/page/0000310745.html</t>
    <phoneticPr fontId="7"/>
  </si>
  <si>
    <t>那須塩原市</t>
    <rPh sb="0" eb="5">
      <t>ナスシオバラシ</t>
    </rPh>
    <phoneticPr fontId="7"/>
  </si>
  <si>
    <t>I</t>
    <phoneticPr fontId="7"/>
  </si>
  <si>
    <t>地域密着型サービス整備（令和5年度計画分）の公募について【4回目】</t>
    <phoneticPr fontId="7"/>
  </si>
  <si>
    <t>https://www.city.nasushiobara.lg.jp/soshikikarasagasu/koreifukushika/hoken_nenkin/1/2/14706.html</t>
    <phoneticPr fontId="7"/>
  </si>
  <si>
    <t>八王子市</t>
    <rPh sb="0" eb="4">
      <t>ハチオウジシ</t>
    </rPh>
    <phoneticPr fontId="7"/>
  </si>
  <si>
    <t>令和5年度（2023年度）地域密着型サービス事業者公募。〆切：第1回6/2、第2回9/15</t>
    <rPh sb="28" eb="30">
      <t>シメキリ</t>
    </rPh>
    <rPh sb="31" eb="32">
      <t>ダイ</t>
    </rPh>
    <rPh sb="33" eb="34">
      <t>カイ</t>
    </rPh>
    <rPh sb="38" eb="39">
      <t>ダイ</t>
    </rPh>
    <rPh sb="40" eb="41">
      <t>カイ</t>
    </rPh>
    <phoneticPr fontId="7"/>
  </si>
  <si>
    <t>https://www.city.hachioji.tokyo.jp/jigyosha/011/002/p031160.html</t>
    <phoneticPr fontId="7"/>
  </si>
  <si>
    <t>L</t>
    <phoneticPr fontId="7"/>
  </si>
  <si>
    <t>M</t>
    <phoneticPr fontId="7"/>
  </si>
  <si>
    <t>桑名市</t>
    <rPh sb="0" eb="3">
      <t>クワナシ</t>
    </rPh>
    <phoneticPr fontId="7"/>
  </si>
  <si>
    <t>令和6年度整備予定　桑名市地域密着型サービス事業者を公募型プロポーザル方式で募集します</t>
    <phoneticPr fontId="7"/>
  </si>
  <si>
    <t>https://www.city.kuwana.lg.jp/kaigoyobou/kaigoyobou/r5kobo.html</t>
    <phoneticPr fontId="7"/>
  </si>
  <si>
    <t>E</t>
    <phoneticPr fontId="7"/>
  </si>
  <si>
    <t>岩国市</t>
    <rPh sb="0" eb="3">
      <t>イワクニシ</t>
    </rPh>
    <phoneticPr fontId="7"/>
  </si>
  <si>
    <t>令和5年度（介護予防）認知症対応型共同生活介護事業者の公募について</t>
    <phoneticPr fontId="7"/>
  </si>
  <si>
    <t>https://www.city.iwakuni.lg.jp/soshiki/117/54636.html</t>
    <phoneticPr fontId="7"/>
  </si>
  <si>
    <t>豊島区</t>
    <rPh sb="0" eb="3">
      <t>トシマク</t>
    </rPh>
    <phoneticPr fontId="7"/>
  </si>
  <si>
    <t>L</t>
    <phoneticPr fontId="7"/>
  </si>
  <si>
    <t>豊島区地域密着型サービス整備事業者の公募について（令和5年度補助協議分）</t>
    <phoneticPr fontId="7"/>
  </si>
  <si>
    <t>https://www.city.toshima.lg.jp/159/kenko/kaigo/shisetsuseibi/documents/2304121151.html</t>
    <phoneticPr fontId="7"/>
  </si>
  <si>
    <t>渋谷区</t>
    <rPh sb="0" eb="3">
      <t>シブヤク</t>
    </rPh>
    <phoneticPr fontId="7"/>
  </si>
  <si>
    <t>F</t>
    <phoneticPr fontId="7"/>
  </si>
  <si>
    <t>神宮前三丁目特別養護老人ホーム等複合施設整備・運営事業者選定公募型プロポーザルを実施します</t>
    <phoneticPr fontId="7"/>
  </si>
  <si>
    <t>https://www.city.shibuya.tokyo.jp/jigyosha/proposal/proposal/jingumaesanchome_tokubetsuyogorojinhomu_prop.html</t>
    <phoneticPr fontId="7"/>
  </si>
  <si>
    <t>E</t>
    <phoneticPr fontId="7"/>
  </si>
  <si>
    <t>豊島区地域密着型サービス整備事業者の公募について（令和5年度補助協議分）</t>
    <phoneticPr fontId="7"/>
  </si>
  <si>
    <t>https://www.city.toshima.lg.jp/159/kenko/kaigo/shisetsuseibi/documents/2304121151.html</t>
    <phoneticPr fontId="7"/>
  </si>
  <si>
    <t>池田市</t>
    <rPh sb="0" eb="3">
      <t>イケダシ</t>
    </rPh>
    <phoneticPr fontId="7"/>
  </si>
  <si>
    <t>令和5年度 地域密着型サービス事業者の募集について</t>
    <phoneticPr fontId="7"/>
  </si>
  <si>
    <t>https://www.city.ikeda.osaka.jp/soshiki/fukushi/tiikishien/service/1431579955247.html</t>
    <phoneticPr fontId="7"/>
  </si>
  <si>
    <t>G</t>
    <phoneticPr fontId="7"/>
  </si>
  <si>
    <t>A</t>
    <phoneticPr fontId="7"/>
  </si>
  <si>
    <t>令和５年度　介護専用型特定施設入居者生活介護の指定候補事業者公募の方針等（案）　募集地域・数（浦添市50人、糸満市30人、南城市30人）</t>
    <rPh sb="40" eb="42">
      <t>ボシュウ</t>
    </rPh>
    <rPh sb="42" eb="44">
      <t>チイキ</t>
    </rPh>
    <rPh sb="45" eb="46">
      <t>スウ</t>
    </rPh>
    <rPh sb="47" eb="49">
      <t>ウラソエ</t>
    </rPh>
    <rPh sb="49" eb="50">
      <t>シ</t>
    </rPh>
    <rPh sb="52" eb="53">
      <t>ニン</t>
    </rPh>
    <rPh sb="54" eb="56">
      <t>イトマン</t>
    </rPh>
    <rPh sb="56" eb="57">
      <t>シ</t>
    </rPh>
    <rPh sb="59" eb="60">
      <t>ニン</t>
    </rPh>
    <rPh sb="61" eb="63">
      <t>ナンジョウ</t>
    </rPh>
    <rPh sb="63" eb="64">
      <t>シ</t>
    </rPh>
    <rPh sb="66" eb="67">
      <t>ニン</t>
    </rPh>
    <phoneticPr fontId="7"/>
  </si>
  <si>
    <t>6月下旬</t>
    <rPh sb="1" eb="2">
      <t>ガツ</t>
    </rPh>
    <rPh sb="2" eb="4">
      <t>ゲジュン</t>
    </rPh>
    <phoneticPr fontId="7"/>
  </si>
  <si>
    <t>https://www.pref.okinawa.jp/site/kodomo/korei/shido/05tokuteisisetu-koubo.html</t>
    <phoneticPr fontId="7"/>
  </si>
  <si>
    <t>名古屋市</t>
    <rPh sb="0" eb="4">
      <t>ナゴヤシ</t>
    </rPh>
    <phoneticPr fontId="7"/>
  </si>
  <si>
    <t>令和５年度転換募集分「特定施設入居者生活介護」実施事業者の募集について</t>
    <phoneticPr fontId="7"/>
  </si>
  <si>
    <t>https://www.kaigo-wel.city.nagoya.jp/view/kaigo/company/docs/2023031600030/</t>
    <phoneticPr fontId="7"/>
  </si>
  <si>
    <t>F</t>
    <phoneticPr fontId="7"/>
  </si>
  <si>
    <t>令和5年度募集分　短期入所生活介護から特別養護老人ホームへの転換事業者の募集</t>
    <phoneticPr fontId="7"/>
  </si>
  <si>
    <t>5/12または5/17</t>
    <phoneticPr fontId="7"/>
  </si>
  <si>
    <t>https://www.kaigo-wel.city.nagoya.jp/view/kaigo/company/docs/2023032800064/</t>
    <phoneticPr fontId="7"/>
  </si>
  <si>
    <t>横浜市</t>
    <rPh sb="0" eb="3">
      <t>ヨコハマシ</t>
    </rPh>
    <phoneticPr fontId="7"/>
  </si>
  <si>
    <t>L</t>
    <phoneticPr fontId="7"/>
  </si>
  <si>
    <t>令和６年度整備及び未整備圏域・随時開所（令和５年度募集）について</t>
    <phoneticPr fontId="7"/>
  </si>
  <si>
    <t>https://www.city.yokohama.lg.jp/business/bunyabetsu/fukushi-kaigo/kaigo/hoken/kaisetsu/gh-seibi.html#B853C</t>
    <phoneticPr fontId="7"/>
  </si>
  <si>
    <t>M</t>
    <phoneticPr fontId="7"/>
  </si>
  <si>
    <t>未整備圏域・随時開所 （令和５年度募集） について　募集締切/第1回：5/15、第2回7/14、第3回9/15、第4回11/15、第5回1/15、第6回3/15</t>
    <rPh sb="26" eb="28">
      <t>ボシュウ</t>
    </rPh>
    <rPh sb="28" eb="30">
      <t>シメキリ</t>
    </rPh>
    <rPh sb="31" eb="32">
      <t>ダイ</t>
    </rPh>
    <rPh sb="33" eb="34">
      <t>カイ</t>
    </rPh>
    <rPh sb="40" eb="41">
      <t>ダイ</t>
    </rPh>
    <rPh sb="42" eb="43">
      <t>カイ</t>
    </rPh>
    <rPh sb="48" eb="49">
      <t>ダイ</t>
    </rPh>
    <rPh sb="50" eb="51">
      <t>カイ</t>
    </rPh>
    <rPh sb="56" eb="57">
      <t>ダイ</t>
    </rPh>
    <rPh sb="58" eb="59">
      <t>カイ</t>
    </rPh>
    <rPh sb="65" eb="66">
      <t>ダイ</t>
    </rPh>
    <rPh sb="67" eb="68">
      <t>カイ</t>
    </rPh>
    <rPh sb="73" eb="74">
      <t>ダイ</t>
    </rPh>
    <rPh sb="75" eb="76">
      <t>カイ</t>
    </rPh>
    <phoneticPr fontId="7"/>
  </si>
  <si>
    <t>大和郡山市</t>
    <rPh sb="0" eb="5">
      <t>ヤマトコオリヤマシ</t>
    </rPh>
    <phoneticPr fontId="7"/>
  </si>
  <si>
    <t>令和5年度小規模多機能型居宅介護事業所整備事業者の公募について</t>
    <phoneticPr fontId="7"/>
  </si>
  <si>
    <t>https://www.city.yamatokoriyama.lg.jp/soshiki/kaigofukushika/nyusatsu_keiyaku/12959.html</t>
    <phoneticPr fontId="7"/>
  </si>
  <si>
    <t>曽於市</t>
    <phoneticPr fontId="7"/>
  </si>
  <si>
    <t>令和５年度曽於市地域密着型サービス施設整備事業について</t>
    <phoneticPr fontId="7"/>
  </si>
  <si>
    <t>https://www.city.soo.kagoshima.jp/bosyu/2023/2023-0414-1311-64.html</t>
    <phoneticPr fontId="7"/>
  </si>
  <si>
    <t>千葉市</t>
    <rPh sb="0" eb="3">
      <t>チバシ</t>
    </rPh>
    <phoneticPr fontId="7"/>
  </si>
  <si>
    <t>F</t>
    <phoneticPr fontId="7"/>
  </si>
  <si>
    <t>令和5年度特別養護老人ホーム（増床・新設（定員30人以上））の整備事業者募集</t>
    <phoneticPr fontId="7"/>
  </si>
  <si>
    <t>https://www.city.chiba.jp/hokenfukushi/koreishogai/kaigohokenjigyo/r5_tokuyoukoubo.html</t>
    <phoneticPr fontId="7"/>
  </si>
  <si>
    <t>E</t>
    <phoneticPr fontId="7"/>
  </si>
  <si>
    <t>江東区</t>
    <rPh sb="0" eb="3">
      <t>コウトウク</t>
    </rPh>
    <phoneticPr fontId="7"/>
  </si>
  <si>
    <t>認知症高齢者グループホーム整備事業者の募集について。書類提出期限：第1回3/24、第2回5/26、第3回7/28、第4回10/6</t>
    <rPh sb="26" eb="28">
      <t>ショルイ</t>
    </rPh>
    <rPh sb="28" eb="30">
      <t>テイシュツ</t>
    </rPh>
    <rPh sb="30" eb="32">
      <t>キゲン</t>
    </rPh>
    <rPh sb="33" eb="34">
      <t>ダイ</t>
    </rPh>
    <rPh sb="35" eb="36">
      <t>カイ</t>
    </rPh>
    <rPh sb="41" eb="42">
      <t>ダイ</t>
    </rPh>
    <rPh sb="43" eb="44">
      <t>カイ</t>
    </rPh>
    <rPh sb="49" eb="50">
      <t>ダイ</t>
    </rPh>
    <rPh sb="51" eb="52">
      <t>カイ</t>
    </rPh>
    <rPh sb="57" eb="58">
      <t>ダイ</t>
    </rPh>
    <rPh sb="59" eb="60">
      <t>カイ</t>
    </rPh>
    <phoneticPr fontId="7"/>
  </si>
  <si>
    <t>https://www.city.koto.lg.jp/211103/fukushi/koresha/jigyosha/koresha/92651.html</t>
    <phoneticPr fontId="7"/>
  </si>
  <si>
    <t>美濃加茂市</t>
    <rPh sb="0" eb="5">
      <t>ミノカモシ</t>
    </rPh>
    <phoneticPr fontId="7"/>
  </si>
  <si>
    <t>H</t>
    <phoneticPr fontId="7"/>
  </si>
  <si>
    <t>令和５年度美濃加茂市介護医療院整備運営事業者の公募について</t>
    <phoneticPr fontId="7"/>
  </si>
  <si>
    <t>https://www.city.minokamo.gifu.jp/shimin/contents.cfm?base_id=14651&amp;mi_id=0&amp;g1_id=4&amp;g2_id=16&amp;enq=3</t>
    <phoneticPr fontId="7"/>
  </si>
  <si>
    <t>壬生町</t>
    <phoneticPr fontId="7"/>
  </si>
  <si>
    <t>G</t>
    <phoneticPr fontId="7"/>
  </si>
  <si>
    <t>令和５年度　壬生町老人保健福祉施設整備法人募集について</t>
    <phoneticPr fontId="7"/>
  </si>
  <si>
    <t>https://www.town.mibu.tochigi.jp/docs/2023021300025/</t>
    <phoneticPr fontId="7"/>
  </si>
  <si>
    <t>安曇野市</t>
    <rPh sb="0" eb="4">
      <t>アズミノシ</t>
    </rPh>
    <phoneticPr fontId="7"/>
  </si>
  <si>
    <t>A</t>
    <phoneticPr fontId="7"/>
  </si>
  <si>
    <t>令和５年度介護保険施設等の整備を行う事業者を募集します</t>
    <phoneticPr fontId="7"/>
  </si>
  <si>
    <t>https://www.city.azumino.nagano.jp/soshiki/27/103411.html</t>
    <phoneticPr fontId="7"/>
  </si>
  <si>
    <t>吹田市</t>
    <rPh sb="0" eb="3">
      <t>スイタシ</t>
    </rPh>
    <phoneticPr fontId="7"/>
  </si>
  <si>
    <t>E</t>
    <phoneticPr fontId="7"/>
  </si>
  <si>
    <t>令和5年度（2023年度）吹田市指定地域密着型サービス事業者の募集</t>
    <phoneticPr fontId="7"/>
  </si>
  <si>
    <t>https://www.city.suita.osaka.jp/kenko/1018701/1020306/1018707/1026887.html</t>
    <phoneticPr fontId="7"/>
  </si>
  <si>
    <t>白山市</t>
    <phoneticPr fontId="7"/>
  </si>
  <si>
    <t>G</t>
    <phoneticPr fontId="7"/>
  </si>
  <si>
    <t>令和5年度地域密着型サービス施設整備事業者の公募。説明会5/26</t>
    <rPh sb="25" eb="28">
      <t>セツメイカイ</t>
    </rPh>
    <phoneticPr fontId="7"/>
  </si>
  <si>
    <t>https://www.city.hakusan.lg.jp/kenkofukushi/kaigohoken/1006050/1002003.html</t>
    <phoneticPr fontId="7"/>
  </si>
  <si>
    <t>札幌市</t>
    <rPh sb="0" eb="3">
      <t>サッポロシ</t>
    </rPh>
    <phoneticPr fontId="7"/>
  </si>
  <si>
    <t>F</t>
    <phoneticPr fontId="7"/>
  </si>
  <si>
    <t>令和6年度特別養護老人ホーム整備事業者の公募について</t>
    <phoneticPr fontId="7"/>
  </si>
  <si>
    <t>https://www.city.sapporo.jp/kaigo/k200jigyo/tokuyoukoubo_2023.html</t>
    <phoneticPr fontId="7"/>
  </si>
  <si>
    <t>台東区</t>
    <rPh sb="0" eb="3">
      <t>タイトウク</t>
    </rPh>
    <phoneticPr fontId="7"/>
  </si>
  <si>
    <t>地域密着型サービス及び都市型軽費老人ホームの整備事業者公募について</t>
    <phoneticPr fontId="7"/>
  </si>
  <si>
    <t>https://www.city.taito.lg.jp/kenkohukusi/korei/keikaku/jigyosha/R4chiikimicchaku.html</t>
    <phoneticPr fontId="7"/>
  </si>
  <si>
    <t>D</t>
    <phoneticPr fontId="7"/>
  </si>
  <si>
    <t>伊丹市</t>
    <rPh sb="0" eb="3">
      <t>イタミシ</t>
    </rPh>
    <phoneticPr fontId="7"/>
  </si>
  <si>
    <t>令和5年度伊丹市指定地域密着型サービス施設に係る指定候補事業者の公募について</t>
    <phoneticPr fontId="7"/>
  </si>
  <si>
    <t>https://www.city.itami.lg.jp/SOSIKI/KENKOFUKUSHI/KAIGO/KAIGO_ZIGYOSYA/3_chiikimichaku_koubo_2/34062.html</t>
    <phoneticPr fontId="7"/>
  </si>
  <si>
    <t>M</t>
    <phoneticPr fontId="7"/>
  </si>
  <si>
    <t>L</t>
    <phoneticPr fontId="7"/>
  </si>
  <si>
    <t>I</t>
    <phoneticPr fontId="7"/>
  </si>
  <si>
    <t>東金市</t>
    <phoneticPr fontId="7"/>
  </si>
  <si>
    <t>介護保険施設等整備事業の公募について</t>
    <phoneticPr fontId="7"/>
  </si>
  <si>
    <t>https://www.city.togane.chiba.jp/0000010053.html</t>
    <phoneticPr fontId="7"/>
  </si>
  <si>
    <t>狛江市</t>
    <rPh sb="0" eb="3">
      <t>コマエシ</t>
    </rPh>
    <phoneticPr fontId="7"/>
  </si>
  <si>
    <t>地域密着型サービス事業者の公募。応募期間：第1回5/1～7/31、第2回11/1～2/29</t>
    <rPh sb="16" eb="18">
      <t>オウボ</t>
    </rPh>
    <rPh sb="18" eb="20">
      <t>キカン</t>
    </rPh>
    <rPh sb="21" eb="22">
      <t>ダイ</t>
    </rPh>
    <rPh sb="23" eb="24">
      <t>カイ</t>
    </rPh>
    <rPh sb="33" eb="34">
      <t>ダイ</t>
    </rPh>
    <rPh sb="35" eb="36">
      <t>カイ</t>
    </rPh>
    <phoneticPr fontId="7"/>
  </si>
  <si>
    <t>2/29</t>
    <phoneticPr fontId="7"/>
  </si>
  <si>
    <t>http://www.city.komae.tokyo.jp/index.cfm/44,115727,340,3377,html</t>
    <phoneticPr fontId="7"/>
  </si>
  <si>
    <t>ひたちなか市</t>
    <rPh sb="5" eb="6">
      <t>シ</t>
    </rPh>
    <phoneticPr fontId="7"/>
  </si>
  <si>
    <t>地域密着型サービス事業者募集について</t>
    <phoneticPr fontId="7"/>
  </si>
  <si>
    <t>https://www.city.hitachinaka.lg.jp/fukushi/kaigo/1005046/1009858.html</t>
    <phoneticPr fontId="7"/>
  </si>
  <si>
    <t>K</t>
    <phoneticPr fontId="7"/>
  </si>
  <si>
    <t>板橋区</t>
    <rPh sb="0" eb="3">
      <t>イタバシク</t>
    </rPh>
    <phoneticPr fontId="7"/>
  </si>
  <si>
    <t>令和6年度に開設する地域密着型サービス事業者の公募について</t>
    <phoneticPr fontId="7"/>
  </si>
  <si>
    <t>https://www.city.itabashi.tokyo.jp/kenko/kaigo/1003726/1031776/1045445.html</t>
    <phoneticPr fontId="7"/>
  </si>
  <si>
    <t>南足柄市</t>
    <phoneticPr fontId="7"/>
  </si>
  <si>
    <t>E</t>
    <phoneticPr fontId="7"/>
  </si>
  <si>
    <t>地域密着型サービス事業者の公募について</t>
    <phoneticPr fontId="7"/>
  </si>
  <si>
    <t>https://www.city.minamiashigara.kanagawa.jp/kurashi/fukushi/kaigo/p06458.html</t>
    <phoneticPr fontId="7"/>
  </si>
  <si>
    <t>座間市</t>
    <rPh sb="0" eb="3">
      <t>ザマシ</t>
    </rPh>
    <phoneticPr fontId="7"/>
  </si>
  <si>
    <t>E</t>
    <phoneticPr fontId="7"/>
  </si>
  <si>
    <t>https://www.city.zama.kanagawa.jp/fukushi/kaigo/service/1002978.html</t>
    <phoneticPr fontId="7"/>
  </si>
  <si>
    <t>伊勢崎市</t>
    <rPh sb="0" eb="4">
      <t>イセサキシ</t>
    </rPh>
    <phoneticPr fontId="7"/>
  </si>
  <si>
    <t>F</t>
    <phoneticPr fontId="7"/>
  </si>
  <si>
    <t>地域密着型特別養護老人ホームの整備希望者を募集します</t>
    <phoneticPr fontId="7"/>
  </si>
  <si>
    <t>https://www.city.isesaki.lg.jp/soshiki/tyozyu/senior/koureiseisaku/8733.html</t>
    <phoneticPr fontId="7"/>
  </si>
  <si>
    <t>甲府市</t>
    <rPh sb="0" eb="3">
      <t>コウフシ</t>
    </rPh>
    <phoneticPr fontId="7"/>
  </si>
  <si>
    <t>A</t>
    <phoneticPr fontId="7"/>
  </si>
  <si>
    <t>令和5年度甲府市介護サービス指定候補事業者の公募について</t>
    <phoneticPr fontId="7"/>
  </si>
  <si>
    <t>https://www.city.kofu.yamanashi.jp/kaigohoken/tiikimicchaku/koubo/r5koubo.html</t>
    <phoneticPr fontId="7"/>
  </si>
  <si>
    <t xml:space="preserve">佐賀中部広域連合
</t>
    <phoneticPr fontId="7"/>
  </si>
  <si>
    <t>L</t>
    <phoneticPr fontId="7"/>
  </si>
  <si>
    <t>令和5年度地域密着型サービス設置希望者の公募について</t>
    <phoneticPr fontId="7"/>
  </si>
  <si>
    <t>https://www.town.yoshinogari.lg.jp/lifeinfo/soshiki/fukushi/3/2_1/1912.html</t>
    <phoneticPr fontId="7"/>
  </si>
  <si>
    <t>M</t>
    <phoneticPr fontId="7"/>
  </si>
  <si>
    <t>I</t>
    <phoneticPr fontId="7"/>
  </si>
  <si>
    <t>K</t>
    <phoneticPr fontId="7"/>
  </si>
  <si>
    <t>北区</t>
    <rPh sb="0" eb="2">
      <t>キタク</t>
    </rPh>
    <phoneticPr fontId="7"/>
  </si>
  <si>
    <t>L</t>
    <phoneticPr fontId="7"/>
  </si>
  <si>
    <t>東京都北区地域密着型サービス（小規模多機能型居宅介護・看護小規模多機能型居宅介護）の公募について</t>
    <phoneticPr fontId="7"/>
  </si>
  <si>
    <t>https://www.city.kita.tokyo.jp/kaigo/koubo/r5koubo_shokibotakinou.html</t>
    <phoneticPr fontId="7"/>
  </si>
  <si>
    <t>会津若松市</t>
    <rPh sb="0" eb="5">
      <t>アイヅワカマツシ</t>
    </rPh>
    <phoneticPr fontId="7"/>
  </si>
  <si>
    <t>地域密着型サービス事業者を募集します</t>
    <phoneticPr fontId="7"/>
  </si>
  <si>
    <t>https://www.city.aizuwakamatsu.fukushima.jp/docs/2018061500023/</t>
    <phoneticPr fontId="7"/>
  </si>
  <si>
    <t>播磨町</t>
    <phoneticPr fontId="7"/>
  </si>
  <si>
    <t>播磨町地域密着型サービス事業者の募集について</t>
    <phoneticPr fontId="7"/>
  </si>
  <si>
    <t>https://www.town.harima.lg.jp/hoken/h28koubokekka.html</t>
    <phoneticPr fontId="7"/>
  </si>
  <si>
    <t>定期巡回・随時対応型訪問介護看護事業所の整備希望者を募集します</t>
    <phoneticPr fontId="7"/>
  </si>
  <si>
    <t>https://www.city.isesaki.lg.jp/soshiki/tyozyu/senior/koureiseisaku/18633.html</t>
    <phoneticPr fontId="7"/>
  </si>
  <si>
    <t>菊陽町</t>
    <phoneticPr fontId="7"/>
  </si>
  <si>
    <t>令和5年度地域密着型サービス【看護小規模多機能型居宅介護】事業実施予定者の募集を開始します</t>
    <phoneticPr fontId="7"/>
  </si>
  <si>
    <t>https://www.town.kikuyo.lg.jp/kiji0033285/index.html</t>
    <phoneticPr fontId="7"/>
  </si>
  <si>
    <t>柏市</t>
    <rPh sb="0" eb="2">
      <t>カシワシ</t>
    </rPh>
    <phoneticPr fontId="7"/>
  </si>
  <si>
    <t>令和5年度柏市定期巡回・随時対応型訪問介護看護の整備運営事業者の募集について</t>
    <phoneticPr fontId="7"/>
  </si>
  <si>
    <t>https://www.city.kashiwa.lg.jp/kourei/jigyosha/reiwa5_teikijunnkaikoubo.html</t>
    <phoneticPr fontId="7"/>
  </si>
  <si>
    <t>令和5年度柏市看護小規模多機能型居宅介護の整備運営事業者の募集について</t>
    <phoneticPr fontId="7"/>
  </si>
  <si>
    <t>https://www.city.kashiwa.lg.jp/kourei/jigyosha/reiwa5_kanntakikoubo.html</t>
    <phoneticPr fontId="7"/>
  </si>
  <si>
    <t>東金市</t>
    <rPh sb="0" eb="3">
      <t>トウガネシ</t>
    </rPh>
    <phoneticPr fontId="7"/>
  </si>
  <si>
    <t>介護保険施設等整備事業の公募について</t>
    <phoneticPr fontId="7"/>
  </si>
  <si>
    <t>https://www.city.togane.chiba.jp/0000010053.html</t>
    <phoneticPr fontId="7"/>
  </si>
  <si>
    <t>川西市</t>
    <rPh sb="0" eb="3">
      <t>カワニシシ</t>
    </rPh>
    <phoneticPr fontId="7"/>
  </si>
  <si>
    <t>A</t>
    <phoneticPr fontId="7"/>
  </si>
  <si>
    <t>令和5年度　一般型特定施設入居者生活介護（介護付き有料老人ホームなど）整備法人公募のお知らせ</t>
    <phoneticPr fontId="7"/>
  </si>
  <si>
    <t>https://www.city.kawanishi.hyogo.jp/kurashi/fukushi_kaigo/1017467/kaigohoken/1017718.html</t>
    <phoneticPr fontId="7"/>
  </si>
  <si>
    <t>山形市</t>
    <rPh sb="0" eb="3">
      <t>ヤマガタシ</t>
    </rPh>
    <phoneticPr fontId="7"/>
  </si>
  <si>
    <t>A</t>
    <phoneticPr fontId="7"/>
  </si>
  <si>
    <t>介護サービス施設等整備事業者の募集について（令和5年度募集）（特定施設入居者生活介護への転換）</t>
    <phoneticPr fontId="7"/>
  </si>
  <si>
    <t>https://www.city.yamagata-yamagata.lg.jp/kenkofukushi/koureisha/1007268/1011543.html</t>
    <phoneticPr fontId="7"/>
  </si>
  <si>
    <t>瀬戸市</t>
    <rPh sb="0" eb="3">
      <t>セトシ</t>
    </rPh>
    <phoneticPr fontId="7"/>
  </si>
  <si>
    <t>F</t>
    <phoneticPr fontId="7"/>
  </si>
  <si>
    <t>介護保険サービス事業所整備事業者を募集します</t>
    <phoneticPr fontId="7"/>
  </si>
  <si>
    <t>https://www.city.seto.aichi.jp/docs/2023/04/19/00285/00285.html</t>
    <phoneticPr fontId="7"/>
  </si>
  <si>
    <t>H</t>
    <phoneticPr fontId="7"/>
  </si>
  <si>
    <t>令和５年度　介護医療院開設候補事業者の公募について</t>
    <phoneticPr fontId="7"/>
  </si>
  <si>
    <t>https://www.pref.okinawa.jp/site/kodomo/korei/shido/05-iryouinn.html</t>
    <phoneticPr fontId="7"/>
  </si>
  <si>
    <t>西宮市</t>
    <rPh sb="0" eb="3">
      <t>ニシノミヤシ</t>
    </rPh>
    <phoneticPr fontId="7"/>
  </si>
  <si>
    <t>第8期西宮市介護保険事業計画における特別養護老人ホーム等整備運営法人の募集について</t>
    <phoneticPr fontId="7"/>
  </si>
  <si>
    <t>https://www.nishi.or.jp/jigyoshajoho/shakaifukushihojin/shisetsu/seibi_boshuu/boshyuu_gennzai/2023tokuyoubosyuu.html</t>
    <phoneticPr fontId="7"/>
  </si>
  <si>
    <t>G</t>
    <phoneticPr fontId="7"/>
  </si>
  <si>
    <t>第8期西宮市介護保険事業計画における認知症対応型共同生活介護事業者の募集について</t>
    <phoneticPr fontId="7"/>
  </si>
  <si>
    <t>https://www.nishi.or.jp/jigyoshajoho/shakaifukushihojin/shisetsu/seibi_boshuu/boshyuu_gennzai/2023GHbosyuu.html</t>
    <phoneticPr fontId="7"/>
  </si>
  <si>
    <t>西宮市</t>
    <phoneticPr fontId="7"/>
  </si>
  <si>
    <t>A</t>
    <phoneticPr fontId="7"/>
  </si>
  <si>
    <t>第8期西宮市介護保険事業計画における特定施設入居者生活介護事業者の募集について</t>
    <phoneticPr fontId="7"/>
  </si>
  <si>
    <t>https://www.nishi.or.jp/jigyoshajoho/shakaifukushihojin/shisetsu/seibi_boshuu/boshyuu_gennzai/R5tokuteibosyuu.html</t>
    <phoneticPr fontId="7"/>
  </si>
  <si>
    <t>大津市</t>
    <rPh sb="0" eb="3">
      <t>オオツシ</t>
    </rPh>
    <phoneticPr fontId="7"/>
  </si>
  <si>
    <t>F</t>
    <phoneticPr fontId="7"/>
  </si>
  <si>
    <t>【長寿施設課】令和5年度　特別養護老人ホーム・地域密着型サービスの施設整備に係る公募について</t>
    <phoneticPr fontId="7"/>
  </si>
  <si>
    <t>https://www.city.otsu.lg.jp/business/b/d/55741.html</t>
    <phoneticPr fontId="7"/>
  </si>
  <si>
    <t>E</t>
    <phoneticPr fontId="7"/>
  </si>
  <si>
    <t>G</t>
    <phoneticPr fontId="7"/>
  </si>
  <si>
    <t>伊万里市</t>
    <phoneticPr fontId="7"/>
  </si>
  <si>
    <t>M</t>
    <phoneticPr fontId="7"/>
  </si>
  <si>
    <t>【介護保険】伊万里市地域密着型サービス事業者(令和5年度開設予定)を募集します</t>
    <phoneticPr fontId="7"/>
  </si>
  <si>
    <t>https://www.city.imari.saga.jp/22214.htm</t>
    <phoneticPr fontId="7"/>
  </si>
  <si>
    <t>K</t>
    <phoneticPr fontId="7"/>
  </si>
  <si>
    <t>I</t>
    <phoneticPr fontId="7"/>
  </si>
  <si>
    <t>宮崎市</t>
    <rPh sb="0" eb="3">
      <t>ミヤザキシ</t>
    </rPh>
    <phoneticPr fontId="7"/>
  </si>
  <si>
    <t>H</t>
    <phoneticPr fontId="7"/>
  </si>
  <si>
    <t>令和5年度介護老人保健施設開設事業者の募集</t>
    <phoneticPr fontId="7"/>
  </si>
  <si>
    <t>https://www.city.miyazaki.miyazaki.jp/business/welfare/long_term_care_insurance/349989.html</t>
    <phoneticPr fontId="7"/>
  </si>
  <si>
    <t>杉並区</t>
    <rPh sb="0" eb="3">
      <t>スギナミク</t>
    </rPh>
    <phoneticPr fontId="7"/>
  </si>
  <si>
    <t>E</t>
    <phoneticPr fontId="7"/>
  </si>
  <si>
    <t>令和5年度高齢者施設整備事業の公募について（5年5月30日）</t>
    <phoneticPr fontId="7"/>
  </si>
  <si>
    <t>https://www.city.suginami.tokyo.jp/news/r0505/1088008.html</t>
    <phoneticPr fontId="7"/>
  </si>
  <si>
    <t>和光市</t>
    <rPh sb="0" eb="3">
      <t>ワコウシ</t>
    </rPh>
    <phoneticPr fontId="7"/>
  </si>
  <si>
    <t>G</t>
    <phoneticPr fontId="7"/>
  </si>
  <si>
    <t>令和5年度　定期巡回・随時対応型訪問介護看護事業所併設地域密着型介護老人福祉施設整備に係る公募について</t>
    <phoneticPr fontId="7"/>
  </si>
  <si>
    <t>https://www.city.wako.lg.jp/home/fukushi/kaigo/kibanseibi.html</t>
    <phoneticPr fontId="7"/>
  </si>
  <si>
    <t>さいたま市</t>
    <rPh sb="4" eb="5">
      <t>シ</t>
    </rPh>
    <phoneticPr fontId="7"/>
  </si>
  <si>
    <t>令和5年度さいたま市地域密着型サービス事業者の公募について（令和5年4月3日更新）</t>
    <phoneticPr fontId="7"/>
  </si>
  <si>
    <t>https://www.city.saitama.jp/005/001/018/003/p093140.html</t>
    <phoneticPr fontId="7"/>
  </si>
  <si>
    <t>B</t>
    <phoneticPr fontId="7"/>
  </si>
  <si>
    <t>大田区</t>
    <rPh sb="0" eb="3">
      <t>オオタク</t>
    </rPh>
    <phoneticPr fontId="7"/>
  </si>
  <si>
    <t>D</t>
    <phoneticPr fontId="7"/>
  </si>
  <si>
    <t>令和5年度大田区都市型軽費老人ホーム整備・運営事業者を募集します。受付期間／第1回6/5～6/9、第2回8/14～8/18</t>
    <rPh sb="33" eb="37">
      <t>ウケツケキカン</t>
    </rPh>
    <rPh sb="38" eb="39">
      <t>ダイ</t>
    </rPh>
    <rPh sb="40" eb="41">
      <t>カイ</t>
    </rPh>
    <rPh sb="49" eb="50">
      <t>ダイ</t>
    </rPh>
    <rPh sb="51" eb="52">
      <t>カイ</t>
    </rPh>
    <phoneticPr fontId="7"/>
  </si>
  <si>
    <t>https://www.city.ota.tokyo.jp/jigyousha/boshuu_shitei/bosyu_h29-toshigata-keihi-home.html</t>
    <phoneticPr fontId="7"/>
  </si>
  <si>
    <t>高岡市</t>
    <phoneticPr fontId="7"/>
  </si>
  <si>
    <t>令和5年度高岡市地域密着型サービス等新規整備事業者の募集について</t>
    <phoneticPr fontId="7"/>
  </si>
  <si>
    <t>https://www.city.takaoka.toyama.jp/kaigo/tiikimityaku/koubo/r5koubo.html</t>
    <phoneticPr fontId="7"/>
  </si>
  <si>
    <t>A</t>
    <phoneticPr fontId="7"/>
  </si>
  <si>
    <t>鳥取市</t>
    <rPh sb="0" eb="3">
      <t>トットリシ</t>
    </rPh>
    <phoneticPr fontId="7"/>
  </si>
  <si>
    <t>介護保険サービス（地域密着型サービス・居宅サービス）事業者を公募します</t>
    <phoneticPr fontId="7"/>
  </si>
  <si>
    <t>https://www.city.tottori.lg.jp/www/contents/1683700484035/index.html</t>
    <phoneticPr fontId="7"/>
  </si>
  <si>
    <t>明石市</t>
    <rPh sb="0" eb="3">
      <t>アカシシ</t>
    </rPh>
    <phoneticPr fontId="7"/>
  </si>
  <si>
    <t>L</t>
    <phoneticPr fontId="7"/>
  </si>
  <si>
    <t>地域密着型サービスの開設募集について</t>
    <phoneticPr fontId="7"/>
  </si>
  <si>
    <t>随時</t>
    <phoneticPr fontId="7"/>
  </si>
  <si>
    <t>https://www.city.akashi.lg.jp/fukushi/shisetsu_jinzai/tiikimittyakugatasa-bisu.html</t>
    <phoneticPr fontId="7"/>
  </si>
  <si>
    <t>M</t>
    <phoneticPr fontId="7"/>
  </si>
  <si>
    <t>I</t>
    <phoneticPr fontId="7"/>
  </si>
  <si>
    <t>長崎市</t>
    <rPh sb="0" eb="3">
      <t>ナガサキシ</t>
    </rPh>
    <phoneticPr fontId="7"/>
  </si>
  <si>
    <t>小規模多機能型居宅介護及び看護小規模多機能型居宅介護事業者の募集について※看護小規模も可</t>
    <rPh sb="37" eb="42">
      <t>カンゴショウキボ</t>
    </rPh>
    <rPh sb="43" eb="44">
      <t>カ</t>
    </rPh>
    <phoneticPr fontId="7"/>
  </si>
  <si>
    <t>https://www.city.nagasaki.lg.jp/jigyo/380000/384000/p034717.html</t>
    <phoneticPr fontId="7"/>
  </si>
  <si>
    <t>K</t>
    <phoneticPr fontId="7"/>
  </si>
  <si>
    <t>筑紫野市</t>
    <rPh sb="0" eb="4">
      <t>ツクシノシ</t>
    </rPh>
    <phoneticPr fontId="7"/>
  </si>
  <si>
    <t>令和5年度地域密着型サービス事業者を公募します</t>
    <phoneticPr fontId="7"/>
  </si>
  <si>
    <t>https://www.city.chikushino.fukuoka.jp/site/kaigo/28035.html</t>
    <phoneticPr fontId="7"/>
  </si>
  <si>
    <t>K</t>
    <phoneticPr fontId="7"/>
  </si>
  <si>
    <t>L</t>
    <phoneticPr fontId="7"/>
  </si>
  <si>
    <t>茅ケ崎市</t>
    <rPh sb="0" eb="4">
      <t>チガサキシ</t>
    </rPh>
    <phoneticPr fontId="7"/>
  </si>
  <si>
    <t>令和5年度茅ヶ崎市指定地域密着型サービス事業者の公募について</t>
    <phoneticPr fontId="7"/>
  </si>
  <si>
    <t>https://www.city.chigasaki.kanagawa.jp/otoshiyori/1051673/chiiki/1052651.html</t>
    <phoneticPr fontId="7"/>
  </si>
  <si>
    <t>八潮市</t>
    <rPh sb="0" eb="3">
      <t>ヤシオシ</t>
    </rPh>
    <phoneticPr fontId="7"/>
  </si>
  <si>
    <t>八潮市指定地域密着型サービス事業所の募集</t>
    <phoneticPr fontId="7"/>
  </si>
  <si>
    <t>https://www.city.yashio.lg.jp/kenko/kaigohoken/zigyosya/r5_shotakibosyu.html</t>
    <phoneticPr fontId="7"/>
  </si>
  <si>
    <t>八女市</t>
    <rPh sb="0" eb="3">
      <t>ヤメシ</t>
    </rPh>
    <phoneticPr fontId="7"/>
  </si>
  <si>
    <t>L</t>
    <phoneticPr fontId="7"/>
  </si>
  <si>
    <t>地域密着型介護サービス事業者の公募について</t>
    <phoneticPr fontId="7"/>
  </si>
  <si>
    <t>https://www.city.yame.fukuoka.jp/soshiki/8/1/2/1457574022185.html</t>
    <phoneticPr fontId="7"/>
  </si>
  <si>
    <t>甲州市</t>
    <rPh sb="0" eb="3">
      <t>コウシュウシ</t>
    </rPh>
    <phoneticPr fontId="7"/>
  </si>
  <si>
    <t>令和５年度地域密着型サービス事業者の公募のお知らせ</t>
    <phoneticPr fontId="7"/>
  </si>
  <si>
    <t>https://www.city.koshu.yamanashi.jp/docs/2013082300027/</t>
    <phoneticPr fontId="7"/>
  </si>
  <si>
    <t>新川地域介護保険・ケーブルテレビ事業組合</t>
    <phoneticPr fontId="7"/>
  </si>
  <si>
    <t>地域密着型サービス事業者の募集について（令和５年５月募集）</t>
    <phoneticPr fontId="7"/>
  </si>
  <si>
    <t>https://www.niikawa-kaigohoken.jp/jigyousyo-news/2023/05/19/2103/</t>
    <phoneticPr fontId="7"/>
  </si>
  <si>
    <t>みやま市</t>
    <phoneticPr fontId="7"/>
  </si>
  <si>
    <t>みやま市地域密着型サービス事業者を募集します</t>
    <phoneticPr fontId="7"/>
  </si>
  <si>
    <t>https://www.city.miyama.lg.jp/s023/kenko/080/501/5011/20220302095254.html</t>
    <phoneticPr fontId="7"/>
  </si>
  <si>
    <t>応募なし</t>
    <rPh sb="0" eb="2">
      <t>オウボ</t>
    </rPh>
    <phoneticPr fontId="7"/>
  </si>
  <si>
    <t>https://www.city.utsunomiya.tochigi.jp/sangyo/shakaifukushihoujin/joho/kaigohoken/1032277.html</t>
    <phoneticPr fontId="7"/>
  </si>
  <si>
    <t>郡山市</t>
    <rPh sb="0" eb="3">
      <t>コオリヤマシ</t>
    </rPh>
    <phoneticPr fontId="7"/>
  </si>
  <si>
    <t>I</t>
    <phoneticPr fontId="7"/>
  </si>
  <si>
    <t>令和5年度介護サービス事業所の整備事業者の募集について</t>
    <phoneticPr fontId="7"/>
  </si>
  <si>
    <t>https://www.city.koriyama.lg.jp/soshiki/68/2252.html</t>
    <phoneticPr fontId="7"/>
  </si>
  <si>
    <t>世田谷区</t>
    <rPh sb="0" eb="4">
      <t>セタガヤク</t>
    </rPh>
    <phoneticPr fontId="7"/>
  </si>
  <si>
    <t>L</t>
    <phoneticPr fontId="7"/>
  </si>
  <si>
    <t>令和5年度地域密着型サービス拠点整備・運営事業者の募集について　受付期間／第1回4/24～5/31　第2回9/1～9/29※看護小規模も可</t>
    <rPh sb="32" eb="36">
      <t>ウケツケキカン</t>
    </rPh>
    <rPh sb="37" eb="38">
      <t>ダイ</t>
    </rPh>
    <rPh sb="39" eb="40">
      <t>カイ</t>
    </rPh>
    <rPh sb="50" eb="51">
      <t>ダイ</t>
    </rPh>
    <rPh sb="52" eb="53">
      <t>カイ</t>
    </rPh>
    <phoneticPr fontId="7"/>
  </si>
  <si>
    <t>https://www.city.setagaya.lg.jp/mokuji/fukushi/001/003/001/d00185453.html</t>
    <phoneticPr fontId="7"/>
  </si>
  <si>
    <t>令和5年度地域密着型サービス拠点整備・運営事業者の募集について　受付期間／第1回4/24～5/31　第2回9/1～9/29</t>
    <phoneticPr fontId="7"/>
  </si>
  <si>
    <t>佐倉市</t>
    <rPh sb="0" eb="3">
      <t>サクラシ</t>
    </rPh>
    <phoneticPr fontId="7"/>
  </si>
  <si>
    <t>令和5年度地域密着型サービス事業所整備法人の公募について</t>
    <phoneticPr fontId="7"/>
  </si>
  <si>
    <t>https://www.city.sakura.lg.jp/soshiki/kaigohokenka/oshirase/12386.html</t>
    <phoneticPr fontId="7"/>
  </si>
  <si>
    <t>藤枝市</t>
    <rPh sb="0" eb="3">
      <t>フジエダシ</t>
    </rPh>
    <phoneticPr fontId="7"/>
  </si>
  <si>
    <t>令和5年度 地域密着型サービス事業者に関する公募について</t>
    <phoneticPr fontId="7"/>
  </si>
  <si>
    <t>https://www.city.fujieda.shizuoka.jp/soshiki/kenkofukushi/chiikihokatsu/boshu/1527824527007.html</t>
    <phoneticPr fontId="7"/>
  </si>
  <si>
    <t>E</t>
    <phoneticPr fontId="7"/>
  </si>
  <si>
    <t>千葉市</t>
    <rPh sb="0" eb="3">
      <t>チバシ</t>
    </rPh>
    <phoneticPr fontId="7"/>
  </si>
  <si>
    <t>B</t>
    <phoneticPr fontId="7"/>
  </si>
  <si>
    <t>令和5年度特定施設入居者生活介護事業者の募集</t>
    <phoneticPr fontId="7"/>
  </si>
  <si>
    <t>https://www.city.chiba.jp/hokenfukushi/koreishogai/kaigohokenjigyo/r5tokuteikoubo.html</t>
    <phoneticPr fontId="7"/>
  </si>
  <si>
    <t>H</t>
    <phoneticPr fontId="7"/>
  </si>
  <si>
    <t>令和5年度介護医療院事業者の募集</t>
    <phoneticPr fontId="7"/>
  </si>
  <si>
    <t>https://www.city.chiba.jp/hokenfukushi/koreishogai/kaigohokenjigyo/05kaigoiryouinkoubo.html</t>
    <phoneticPr fontId="7"/>
  </si>
  <si>
    <t>高根沢町</t>
    <phoneticPr fontId="7"/>
  </si>
  <si>
    <t>G</t>
    <phoneticPr fontId="7"/>
  </si>
  <si>
    <t>令和5年度老人保健福祉施設の整備法人を募集します</t>
    <phoneticPr fontId="7"/>
  </si>
  <si>
    <t>https://www.town.takanezawa.tochigi.jp/information/tiikimittyaku.html</t>
    <phoneticPr fontId="7"/>
  </si>
  <si>
    <t>川口市</t>
    <rPh sb="0" eb="3">
      <t>カワグチシ</t>
    </rPh>
    <phoneticPr fontId="7"/>
  </si>
  <si>
    <t>F</t>
    <phoneticPr fontId="7"/>
  </si>
  <si>
    <t>介護保険サービス事業者の公募※改築及び大規模修繕</t>
    <phoneticPr fontId="7"/>
  </si>
  <si>
    <t>https://www.city.kawaguchi.lg.jp/soshiki/01070/050/2/jigyoushasisetuseibi/5718.html</t>
    <phoneticPr fontId="7"/>
  </si>
  <si>
    <t>E</t>
    <phoneticPr fontId="7"/>
  </si>
  <si>
    <t>調布市</t>
    <rPh sb="0" eb="3">
      <t>チョウフシ</t>
    </rPh>
    <phoneticPr fontId="7"/>
  </si>
  <si>
    <t>地域密着型サービスの整備運営事業者の公募</t>
    <phoneticPr fontId="7"/>
  </si>
  <si>
    <t>https://www.city.chofu.tokyo.jp/www/contents/1433463456562/index.html</t>
    <phoneticPr fontId="7"/>
  </si>
  <si>
    <t>今治市</t>
    <rPh sb="0" eb="3">
      <t>イマバリシ</t>
    </rPh>
    <phoneticPr fontId="7"/>
  </si>
  <si>
    <t>令和5年度 認知症高齢者グループホーム（認知症対応型共同生活介護）整備事業者の募集について</t>
    <phoneticPr fontId="7"/>
  </si>
  <si>
    <t>https://www.city.imabari.ehime.jp/kaigo/kaigo_osirase/</t>
    <phoneticPr fontId="7"/>
  </si>
  <si>
    <t>仙台市</t>
    <rPh sb="0" eb="3">
      <t>センダイシ</t>
    </rPh>
    <phoneticPr fontId="7"/>
  </si>
  <si>
    <t>A</t>
    <phoneticPr fontId="7"/>
  </si>
  <si>
    <t>令和5年度特定施設入居者生活介護事業者の募集</t>
    <phoneticPr fontId="7"/>
  </si>
  <si>
    <t>https://www.city.sendai.jp/korekikaku-shisetsu/jigyosha/r05tokutei-boshu.html</t>
    <phoneticPr fontId="7"/>
  </si>
  <si>
    <t>令和5年度特別養護老人ホーム設置者募集</t>
    <phoneticPr fontId="7"/>
  </si>
  <si>
    <t>https://www.city.sendai.jp/korekikaku-shisetsu/jigyosha/fukushi/fukushi/koresha/koresha/r506tokuyo-bosyu.html</t>
    <phoneticPr fontId="7"/>
  </si>
  <si>
    <t>足立区</t>
    <rPh sb="0" eb="3">
      <t>アダチク</t>
    </rPh>
    <phoneticPr fontId="7"/>
  </si>
  <si>
    <t>地域密着型サービス整備・運営事業者の公募について（令和5年度・令和6年度整備）</t>
    <phoneticPr fontId="7"/>
  </si>
  <si>
    <t>https://www.city.adachi.tokyo.jp/kaigo/2023_chiiki_micchaku_koubo.html</t>
    <phoneticPr fontId="7"/>
  </si>
  <si>
    <t>尼崎市</t>
    <rPh sb="0" eb="3">
      <t>アマガサキシ</t>
    </rPh>
    <phoneticPr fontId="7"/>
  </si>
  <si>
    <t>G</t>
    <phoneticPr fontId="7"/>
  </si>
  <si>
    <t>令和5年度地域密着型(介護予防)サービス整備事業者募集について</t>
    <phoneticPr fontId="7"/>
  </si>
  <si>
    <t>https://www.city.amagasaki.hyogo.jp/sangyo/zigyousya/zigyousya/1006577/1032391.html</t>
    <phoneticPr fontId="7"/>
  </si>
  <si>
    <t>宇治市</t>
    <rPh sb="0" eb="3">
      <t>ウジシ</t>
    </rPh>
    <phoneticPr fontId="7"/>
  </si>
  <si>
    <t>E</t>
    <phoneticPr fontId="7"/>
  </si>
  <si>
    <t>【第8期】宇治市地域密着型サービス等事業者の公募について（認知症対応型共同生活介護）</t>
    <phoneticPr fontId="7"/>
  </si>
  <si>
    <t>https://www.city.uji.kyoto.jp/site/kaigohoken-jigyousha/65915.html</t>
    <phoneticPr fontId="7"/>
  </si>
  <si>
    <t>香美市</t>
    <phoneticPr fontId="7"/>
  </si>
  <si>
    <t>令和5年度　香美市地域密着型サービス事業の公募</t>
    <phoneticPr fontId="7"/>
  </si>
  <si>
    <t>https://www.city.kami.lg.jp/soshiki/20/2022tiiki-jigyokobo.html</t>
    <phoneticPr fontId="7"/>
  </si>
  <si>
    <t>加古川市</t>
    <rPh sb="0" eb="4">
      <t>カコガワシ</t>
    </rPh>
    <phoneticPr fontId="7"/>
  </si>
  <si>
    <t>D</t>
    <phoneticPr fontId="7"/>
  </si>
  <si>
    <t>世田谷区</t>
    <rPh sb="0" eb="4">
      <t>セタガヤク</t>
    </rPh>
    <phoneticPr fontId="7"/>
  </si>
  <si>
    <t>令和5年度都市型軽費老人ホーム整備・運営事業者の募集について　募集期間/第1回4/24～5/31、第2回9/1～9/29</t>
    <rPh sb="31" eb="35">
      <t>ボシュウキカン</t>
    </rPh>
    <rPh sb="36" eb="37">
      <t>ダイ</t>
    </rPh>
    <rPh sb="38" eb="39">
      <t>カイ</t>
    </rPh>
    <rPh sb="49" eb="50">
      <t>ダイ</t>
    </rPh>
    <rPh sb="51" eb="52">
      <t>カイ</t>
    </rPh>
    <phoneticPr fontId="7"/>
  </si>
  <si>
    <t>https://www.city.setagaya.lg.jp/mokuji/fukushi/001/003/001/d00030440.html</t>
    <phoneticPr fontId="7"/>
  </si>
  <si>
    <t>防府市</t>
    <phoneticPr fontId="7"/>
  </si>
  <si>
    <t>令和5年度地域密着型サービス事業者の公募について</t>
    <phoneticPr fontId="7"/>
  </si>
  <si>
    <t>https://www.city.hofu.yamaguchi.jp/soshiki/60/2023shisetu-seibi-koubo.html</t>
    <phoneticPr fontId="7"/>
  </si>
  <si>
    <t>I</t>
    <phoneticPr fontId="7"/>
  </si>
  <si>
    <t>介護保険サービス事業者の公募</t>
    <phoneticPr fontId="7"/>
  </si>
  <si>
    <t>J</t>
    <phoneticPr fontId="7"/>
  </si>
  <si>
    <t>K</t>
    <phoneticPr fontId="7"/>
  </si>
  <si>
    <t>L</t>
    <phoneticPr fontId="7"/>
  </si>
  <si>
    <t>介護保険サービス事業者の公募※看護小規模も可</t>
    <rPh sb="15" eb="20">
      <t>カンゴショウキボ</t>
    </rPh>
    <rPh sb="21" eb="22">
      <t>カ</t>
    </rPh>
    <phoneticPr fontId="7"/>
  </si>
  <si>
    <t>君津市</t>
    <rPh sb="0" eb="3">
      <t>キミツシ</t>
    </rPh>
    <phoneticPr fontId="7"/>
  </si>
  <si>
    <t>【令和5年度整備】地域密着型サービスの整備事業者を公募します</t>
    <phoneticPr fontId="7"/>
  </si>
  <si>
    <t>https://www.city.kimitsu.lg.jp/soshiki/113/23411.html</t>
    <phoneticPr fontId="7"/>
  </si>
  <si>
    <t>M</t>
    <phoneticPr fontId="7"/>
  </si>
  <si>
    <t>あきる野市</t>
    <rPh sb="3" eb="5">
      <t>ノシ</t>
    </rPh>
    <phoneticPr fontId="7"/>
  </si>
  <si>
    <t>令和5年度地域密着型サービス指定候補事業者（ 小規模多機能型居宅介護）の公募について</t>
    <phoneticPr fontId="7"/>
  </si>
  <si>
    <t>https://www.city.akiruno.tokyo.jp/0000015309.html</t>
    <phoneticPr fontId="7"/>
  </si>
  <si>
    <t>大田区</t>
    <rPh sb="0" eb="3">
      <t>オオタク</t>
    </rPh>
    <phoneticPr fontId="7"/>
  </si>
  <si>
    <t>令和5年度大田区定期巡回・随時対応型訪問介護看護整備・運営事業者を募集します。受付期間/第1回6/7から6/13、第2回7/31～8/4、第3回10/2～10/6</t>
    <rPh sb="39" eb="41">
      <t>ウケツケ</t>
    </rPh>
    <rPh sb="41" eb="43">
      <t>キカン</t>
    </rPh>
    <rPh sb="44" eb="45">
      <t>ダイ</t>
    </rPh>
    <rPh sb="46" eb="47">
      <t>カイ</t>
    </rPh>
    <rPh sb="57" eb="58">
      <t>ダイ</t>
    </rPh>
    <rPh sb="59" eb="60">
      <t>カイ</t>
    </rPh>
    <rPh sb="69" eb="70">
      <t>ダイ</t>
    </rPh>
    <rPh sb="71" eb="72">
      <t>カイ</t>
    </rPh>
    <phoneticPr fontId="7"/>
  </si>
  <si>
    <t>https://www.city.ota.tokyo.jp/boshu/jyunkai-houmon-kango.html</t>
    <phoneticPr fontId="7"/>
  </si>
  <si>
    <t>中間市</t>
    <phoneticPr fontId="7"/>
  </si>
  <si>
    <t>令和５年度に開設可能な定期巡回・随時対応型訪問介護看護事業者を公募します</t>
    <phoneticPr fontId="7"/>
  </si>
  <si>
    <t>https://www.city.nakama.lg.jp/soshiki/17/6889.html</t>
    <phoneticPr fontId="7"/>
  </si>
  <si>
    <t>N</t>
    <phoneticPr fontId="7"/>
  </si>
  <si>
    <t>丸亀市</t>
    <rPh sb="0" eb="3">
      <t>マルガメシ</t>
    </rPh>
    <phoneticPr fontId="7"/>
  </si>
  <si>
    <t>令和5年度 地域密着型サービス事業者を募集します</t>
    <phoneticPr fontId="7"/>
  </si>
  <si>
    <t>https://www.city.marugame.lg.jp/page/15750.html</t>
    <phoneticPr fontId="7"/>
  </si>
  <si>
    <t>鹿児島市</t>
    <rPh sb="0" eb="4">
      <t>カゴシマシ</t>
    </rPh>
    <phoneticPr fontId="7"/>
  </si>
  <si>
    <t>A</t>
    <phoneticPr fontId="7"/>
  </si>
  <si>
    <t>第8期高齢者保健福祉・介護保険事業計画における施設整備（令和5年度募集）</t>
    <phoneticPr fontId="7"/>
  </si>
  <si>
    <t>https://www.city.kagoshima.lg.jp/kenkofukushi/chouju/shisetu/seibi/202105.html</t>
    <phoneticPr fontId="7"/>
  </si>
  <si>
    <t>E</t>
    <phoneticPr fontId="7"/>
  </si>
  <si>
    <t>茨木市</t>
    <rPh sb="0" eb="3">
      <t>イバラキシ</t>
    </rPh>
    <phoneticPr fontId="7"/>
  </si>
  <si>
    <t>令和5年度 茨木市地域密着型サービス事業者の募集</t>
    <rPh sb="22" eb="24">
      <t>ボシュウ</t>
    </rPh>
    <phoneticPr fontId="7"/>
  </si>
  <si>
    <t>https://www.city.ibaraki.osaka.jp/kikou/kenkoi/kaigohoken/jigyousyamuke/tiikimittyakuboshuu/43366.html</t>
    <phoneticPr fontId="7"/>
  </si>
  <si>
    <t>北茨城市</t>
    <rPh sb="0" eb="4">
      <t>キタイバラキシ</t>
    </rPh>
    <phoneticPr fontId="7"/>
  </si>
  <si>
    <t>F</t>
    <phoneticPr fontId="7"/>
  </si>
  <si>
    <t>令和５年度（令和７年度整備分）特別養護老人ホーム整備事業者の募集について</t>
    <phoneticPr fontId="7"/>
  </si>
  <si>
    <t>https://www.city.kitaibaraki.lg.jp/docs/2022060800015/</t>
    <phoneticPr fontId="7"/>
  </si>
  <si>
    <t>金沢市</t>
    <rPh sb="0" eb="3">
      <t>カナザワシ</t>
    </rPh>
    <phoneticPr fontId="7"/>
  </si>
  <si>
    <t>G</t>
    <phoneticPr fontId="7"/>
  </si>
  <si>
    <t>施設整備公募</t>
    <phoneticPr fontId="7"/>
  </si>
  <si>
    <t>https://www4.city.kanazawa.lg.jp/kenko_fukushi/koreishafukushi_kaigo/kaigohoken/6/12704.html</t>
    <phoneticPr fontId="7"/>
  </si>
  <si>
    <t>K</t>
    <phoneticPr fontId="7"/>
  </si>
  <si>
    <t>第8期高齢者保健福祉・介護保険事業計画における施設整備（令和5年度募集）　1次募集/7/7、2次募集/11/17</t>
    <rPh sb="38" eb="39">
      <t>ジ</t>
    </rPh>
    <rPh sb="39" eb="41">
      <t>ボシュウ</t>
    </rPh>
    <rPh sb="47" eb="48">
      <t>ジ</t>
    </rPh>
    <rPh sb="48" eb="50">
      <t>ボシュウ</t>
    </rPh>
    <phoneticPr fontId="7"/>
  </si>
  <si>
    <t>L</t>
    <phoneticPr fontId="7"/>
  </si>
  <si>
    <t>I</t>
    <phoneticPr fontId="7"/>
  </si>
  <si>
    <t>大東市</t>
    <rPh sb="0" eb="3">
      <t>ダイトウシ</t>
    </rPh>
    <phoneticPr fontId="7"/>
  </si>
  <si>
    <t>M</t>
    <phoneticPr fontId="7"/>
  </si>
  <si>
    <t>令和5年度地域密着型サービス事業者の募集について</t>
    <phoneticPr fontId="7"/>
  </si>
  <si>
    <t>https://www.city.daito.lg.jp/soshiki/63/27541.html</t>
    <phoneticPr fontId="7"/>
  </si>
  <si>
    <t>府中市</t>
    <rPh sb="0" eb="3">
      <t>フチュウシ</t>
    </rPh>
    <phoneticPr fontId="7"/>
  </si>
  <si>
    <t>令和5年度小規模多機能型居宅介護・看護小規模多機能型居宅介護事業者募集</t>
    <phoneticPr fontId="7"/>
  </si>
  <si>
    <t>https://www.city.fuchu.tokyo.jp/kenko/korenokata/sisetsuseibi/syoutakikanntakibosyuu.html</t>
    <phoneticPr fontId="7"/>
  </si>
  <si>
    <t>光市</t>
    <rPh sb="0" eb="2">
      <t>ヒカリシ</t>
    </rPh>
    <phoneticPr fontId="7"/>
  </si>
  <si>
    <t>H</t>
    <phoneticPr fontId="7"/>
  </si>
  <si>
    <t>光市介護老人保健施設「ナイスケアまほろば」の民間譲渡に係る公募型プロポーザルの参加募集について</t>
    <phoneticPr fontId="7"/>
  </si>
  <si>
    <t>https://www.city.hikari.lg.jp/soshiki/6/roukenmin/13000.html</t>
    <phoneticPr fontId="7"/>
  </si>
  <si>
    <t>多可町</t>
    <phoneticPr fontId="7"/>
  </si>
  <si>
    <t>I</t>
    <phoneticPr fontId="7"/>
  </si>
  <si>
    <t>令和５年度　地域密着型サービス事業者の公募について</t>
    <phoneticPr fontId="7"/>
  </si>
  <si>
    <t>https://www.town.taka.lg.jp/category_guide/detail/id=24783</t>
    <phoneticPr fontId="7"/>
  </si>
  <si>
    <t>エフビー介護サービス㈱</t>
    <phoneticPr fontId="7"/>
  </si>
  <si>
    <t>E</t>
    <phoneticPr fontId="7"/>
  </si>
  <si>
    <t>明石市</t>
    <rPh sb="0" eb="3">
      <t>アカシシ</t>
    </rPh>
    <phoneticPr fontId="7"/>
  </si>
  <si>
    <t>F</t>
    <phoneticPr fontId="7"/>
  </si>
  <si>
    <t>明石市併設老人短期入所施設の特別養護老人ホーム転換整備事業者の公募について</t>
    <phoneticPr fontId="7"/>
  </si>
  <si>
    <t>https://www.city.akashi.lg.jp/fukushi/shisetsu_jinzai/syo-totenkankoubo.html</t>
    <phoneticPr fontId="7"/>
  </si>
  <si>
    <t>栃木市</t>
    <rPh sb="0" eb="3">
      <t>トチギシ</t>
    </rPh>
    <phoneticPr fontId="7"/>
  </si>
  <si>
    <t>E</t>
    <phoneticPr fontId="7"/>
  </si>
  <si>
    <t>栃木市老人保健福祉施設整備法人募集について（令和５年度募集）</t>
    <phoneticPr fontId="7"/>
  </si>
  <si>
    <t>https://www.city.tochigi.lg.jp/soshiki/28/61865.html</t>
    <phoneticPr fontId="7"/>
  </si>
  <si>
    <t>大田区</t>
    <rPh sb="0" eb="3">
      <t>オオタク</t>
    </rPh>
    <phoneticPr fontId="7"/>
  </si>
  <si>
    <t>令和5年度大田区認知症高齢者グループホーム整備・運営事業者を募集します。募集期間/第1回6/7～6/13、第2回7/31～8/4、第3回10/2～10/6</t>
    <rPh sb="36" eb="40">
      <t>ボシュウキカン</t>
    </rPh>
    <rPh sb="41" eb="42">
      <t>ダイ</t>
    </rPh>
    <rPh sb="43" eb="44">
      <t>カイ</t>
    </rPh>
    <rPh sb="53" eb="54">
      <t>ダイ</t>
    </rPh>
    <rPh sb="55" eb="56">
      <t>カイ</t>
    </rPh>
    <rPh sb="65" eb="66">
      <t>ダイ</t>
    </rPh>
    <rPh sb="67" eb="68">
      <t>カイ</t>
    </rPh>
    <phoneticPr fontId="7"/>
  </si>
  <si>
    <t>https://www.city.ota.tokyo.jp/boshu/ninchisyou-koureisya-grouphome.html</t>
    <phoneticPr fontId="7"/>
  </si>
  <si>
    <t>さいたま市</t>
    <rPh sb="4" eb="5">
      <t>シ</t>
    </rPh>
    <phoneticPr fontId="7"/>
  </si>
  <si>
    <t>A</t>
    <phoneticPr fontId="7"/>
  </si>
  <si>
    <t>さいたま市内に設置する特定施設入居者生活介護（介護付き有料老人ホーム等）の公募の受付について</t>
    <phoneticPr fontId="7"/>
  </si>
  <si>
    <t>https://www.city.saitama.jp/005/001/008/p093118.html</t>
    <phoneticPr fontId="7"/>
  </si>
  <si>
    <t>海老名市</t>
    <phoneticPr fontId="7"/>
  </si>
  <si>
    <t>G</t>
    <phoneticPr fontId="7"/>
  </si>
  <si>
    <t>海老名市地域密着型サービス事業者の公募について</t>
    <phoneticPr fontId="7"/>
  </si>
  <si>
    <t>https://www.city.ebina.kanagawa.jp/guide/shogaisha/kaigo/1007143.html</t>
    <phoneticPr fontId="7"/>
  </si>
  <si>
    <t>川西市</t>
    <rPh sb="0" eb="3">
      <t>カワニシシ</t>
    </rPh>
    <phoneticPr fontId="7"/>
  </si>
  <si>
    <t>令和5年度　地域密着型サービス事業者公募のお知らせ※説明会7/24</t>
    <rPh sb="26" eb="29">
      <t>セツメイカイ</t>
    </rPh>
    <phoneticPr fontId="7"/>
  </si>
  <si>
    <t>https://www.city.kawanishi.hyogo.jp/kurashi/fukushi_kaigo/1017467/kaigohoken/1017977.html</t>
    <phoneticPr fontId="7"/>
  </si>
  <si>
    <t>立川市</t>
    <rPh sb="0" eb="3">
      <t>タチカワシ</t>
    </rPh>
    <phoneticPr fontId="7"/>
  </si>
  <si>
    <t>M</t>
    <phoneticPr fontId="7"/>
  </si>
  <si>
    <t>和5年度立川市地域密着型サービス事業者の公募について（看護小規模多機能型居宅介護事業所）</t>
    <phoneticPr fontId="7"/>
  </si>
  <si>
    <t>https://www.city.tachikawa.lg.jp/kaigohoken/r4koubo.html</t>
    <phoneticPr fontId="7"/>
  </si>
  <si>
    <t>刈谷市</t>
    <rPh sb="0" eb="3">
      <t>カリヤシ</t>
    </rPh>
    <phoneticPr fontId="7"/>
  </si>
  <si>
    <t>介護サービス事業者の募集（第8期事業計画分）※事前申込受付は7/28まで</t>
    <rPh sb="23" eb="25">
      <t>ジゼン</t>
    </rPh>
    <rPh sb="25" eb="27">
      <t>モウシコミ</t>
    </rPh>
    <rPh sb="27" eb="29">
      <t>ウケツケ</t>
    </rPh>
    <phoneticPr fontId="7"/>
  </si>
  <si>
    <t>https://www.city.kariya.lg.jp/kurashi/fukushikaigo/koureishafukushi/1003481/1008876/1007816.html</t>
    <phoneticPr fontId="7"/>
  </si>
  <si>
    <t>鎌倉市</t>
    <rPh sb="0" eb="3">
      <t>カマクラシ</t>
    </rPh>
    <phoneticPr fontId="7"/>
  </si>
  <si>
    <t>I</t>
    <phoneticPr fontId="7"/>
  </si>
  <si>
    <t>令和５年度（2023年度）鎌倉市地域密着型サービス事業者の募集※事前相談は7/21まで</t>
    <rPh sb="32" eb="34">
      <t>ジゼン</t>
    </rPh>
    <rPh sb="34" eb="36">
      <t>ソウダン</t>
    </rPh>
    <phoneticPr fontId="7"/>
  </si>
  <si>
    <t>https://www.city.kamakura.kanagawa.jp/kaigo/05mittyakukoubo.html</t>
    <phoneticPr fontId="7"/>
  </si>
  <si>
    <t>L</t>
    <phoneticPr fontId="7"/>
  </si>
  <si>
    <t>令和5年度地域密着型サービス事業者の公募※説明会7/24</t>
    <rPh sb="21" eb="24">
      <t>セツメイカイ</t>
    </rPh>
    <phoneticPr fontId="7"/>
  </si>
  <si>
    <t>さいたま市</t>
    <rPh sb="4" eb="5">
      <t>シ</t>
    </rPh>
    <phoneticPr fontId="7"/>
  </si>
  <si>
    <t>H</t>
    <phoneticPr fontId="7"/>
  </si>
  <si>
    <t>さいたま市内に設置する介護医療院の令和5年度公募の受付について</t>
    <phoneticPr fontId="7"/>
  </si>
  <si>
    <t>https://www.city.saitama.jp/005/001/008/p082128.html</t>
    <phoneticPr fontId="7"/>
  </si>
  <si>
    <t>市原市</t>
    <rPh sb="0" eb="3">
      <t>イチハラシ</t>
    </rPh>
    <phoneticPr fontId="7"/>
  </si>
  <si>
    <t>E</t>
    <phoneticPr fontId="7"/>
  </si>
  <si>
    <t>令和5年度認知症対応型共同生活介護運営事業者の公募について</t>
    <phoneticPr fontId="7"/>
  </si>
  <si>
    <t>https://www.city.ichihara.chiba.jp/article?articleId=64893d7329c3403c0bb3515e</t>
    <phoneticPr fontId="7"/>
  </si>
  <si>
    <t>いわき市</t>
    <rPh sb="3" eb="4">
      <t>シ</t>
    </rPh>
    <phoneticPr fontId="7"/>
  </si>
  <si>
    <t>F</t>
    <phoneticPr fontId="7"/>
  </si>
  <si>
    <t>令和５年度高齢者施設・居住系サービス施設公募の実施について</t>
    <phoneticPr fontId="7"/>
  </si>
  <si>
    <t>https://www.city.iwaki.lg.jp/www/contents/1626835660141/index.html</t>
    <phoneticPr fontId="7"/>
  </si>
  <si>
    <t>G</t>
    <phoneticPr fontId="7"/>
  </si>
  <si>
    <t>A</t>
    <phoneticPr fontId="7"/>
  </si>
  <si>
    <t>練馬区</t>
    <rPh sb="0" eb="3">
      <t>ネリマク</t>
    </rPh>
    <phoneticPr fontId="7"/>
  </si>
  <si>
    <t>E</t>
    <phoneticPr fontId="7"/>
  </si>
  <si>
    <t>令和5年度　練馬区地域密着型サービス事業者公募について　公募期間：第1回～6/15、第2回～12/15</t>
    <rPh sb="28" eb="30">
      <t>コウボ</t>
    </rPh>
    <rPh sb="30" eb="32">
      <t>キカン</t>
    </rPh>
    <rPh sb="33" eb="34">
      <t>ダイ</t>
    </rPh>
    <rPh sb="35" eb="36">
      <t>カイ</t>
    </rPh>
    <rPh sb="42" eb="43">
      <t>ダイ</t>
    </rPh>
    <rPh sb="44" eb="45">
      <t>カイ</t>
    </rPh>
    <phoneticPr fontId="7"/>
  </si>
  <si>
    <t>https://www.city.nerima.tokyo.jp/hokenfukushi/kaigohoken/jigyo/chiiki/kobo/r5koubo.html</t>
    <phoneticPr fontId="7"/>
  </si>
  <si>
    <t>能美市</t>
    <phoneticPr fontId="7"/>
  </si>
  <si>
    <t>令和5年度地域密着型サービス施設整備事業者の公募</t>
    <phoneticPr fontId="7"/>
  </si>
  <si>
    <t>https://www.city.nomi.ishikawa.jp/www/contents/1687772145389/index.html</t>
    <phoneticPr fontId="7"/>
  </si>
  <si>
    <t>https://www.city.tomi.nagano.jp/category/tiikiservice/156899.html</t>
    <phoneticPr fontId="7"/>
  </si>
  <si>
    <t>M</t>
    <phoneticPr fontId="7"/>
  </si>
  <si>
    <t>I</t>
    <phoneticPr fontId="7"/>
  </si>
  <si>
    <t>市原市</t>
    <rPh sb="0" eb="3">
      <t>イチハラシ</t>
    </rPh>
    <phoneticPr fontId="7"/>
  </si>
  <si>
    <t>A</t>
    <phoneticPr fontId="7"/>
  </si>
  <si>
    <t>令和5年度特定施設入居者生活介護運営事業者の公募について</t>
    <phoneticPr fontId="7"/>
  </si>
  <si>
    <t>https://www.city.ichihara.chiba.jp/article?articleId=64b8b383362fc70cd82d4991</t>
    <phoneticPr fontId="7"/>
  </si>
  <si>
    <t>大阪市</t>
    <rPh sb="0" eb="3">
      <t>オオサカシ</t>
    </rPh>
    <phoneticPr fontId="7"/>
  </si>
  <si>
    <t>特定施設入居者生活介護(地域密着型含む)整備事業者の募集について※地域密着型含む</t>
    <rPh sb="33" eb="35">
      <t>チイキ</t>
    </rPh>
    <rPh sb="35" eb="37">
      <t>ミッチャク</t>
    </rPh>
    <rPh sb="37" eb="38">
      <t>ガタ</t>
    </rPh>
    <rPh sb="38" eb="39">
      <t>フク</t>
    </rPh>
    <phoneticPr fontId="7"/>
  </si>
  <si>
    <t>https://www.city.osaka.lg.jp/fukushi/page/0000604084.html</t>
    <phoneticPr fontId="7"/>
  </si>
  <si>
    <t>E</t>
    <phoneticPr fontId="7"/>
  </si>
  <si>
    <t>認知症高齢者グループホーム整備事業者の募集について</t>
    <phoneticPr fontId="7"/>
  </si>
  <si>
    <t>https://www.city.osaka.lg.jp/fukushi/page/0000603897.html</t>
    <phoneticPr fontId="7"/>
  </si>
  <si>
    <t>枚方市</t>
    <rPh sb="0" eb="3">
      <t>ヒラカタシ</t>
    </rPh>
    <phoneticPr fontId="7"/>
  </si>
  <si>
    <t>B</t>
    <phoneticPr fontId="7"/>
  </si>
  <si>
    <t>地域密着型サービス整備事業候補者を募集します</t>
    <phoneticPr fontId="7"/>
  </si>
  <si>
    <t>https://www.city.hirakata.osaka.jp/kourei/0000048402.html</t>
    <phoneticPr fontId="7"/>
  </si>
  <si>
    <t>G</t>
    <phoneticPr fontId="7"/>
  </si>
  <si>
    <t>いなべ市</t>
    <rPh sb="3" eb="4">
      <t>シ</t>
    </rPh>
    <phoneticPr fontId="7"/>
  </si>
  <si>
    <t>地域密着型サービス等整備事業者の公募について</t>
    <phoneticPr fontId="7"/>
  </si>
  <si>
    <t>https://www.city.inabe.mie.jp/kenko/kaigo/1003928/1013128.html</t>
    <phoneticPr fontId="7"/>
  </si>
  <si>
    <t>L</t>
    <phoneticPr fontId="7"/>
  </si>
  <si>
    <t>M</t>
    <phoneticPr fontId="7"/>
  </si>
  <si>
    <t>I</t>
    <phoneticPr fontId="7"/>
  </si>
  <si>
    <t>本庄市</t>
    <phoneticPr fontId="7"/>
  </si>
  <si>
    <t>介護保険「地域密着型サービス」事業者の公募について</t>
    <phoneticPr fontId="7"/>
  </si>
  <si>
    <t>https://www.city.honjo.lg.jp/soshiki/fukushi/kaigo/oshirase/oshirase_kaigohoken/1476685980519.html</t>
    <phoneticPr fontId="7"/>
  </si>
  <si>
    <t>四日市市</t>
    <rPh sb="0" eb="4">
      <t>ヨッカイチシ</t>
    </rPh>
    <phoneticPr fontId="7"/>
  </si>
  <si>
    <t>令和６年度整備地域密着型サービス事業者の公募について</t>
    <phoneticPr fontId="7"/>
  </si>
  <si>
    <t>https://www.city.yokkaichi.lg.jp/www/contents/1689299483632/index.html</t>
    <phoneticPr fontId="7"/>
  </si>
  <si>
    <t>大里広域</t>
    <rPh sb="0" eb="2">
      <t>オオサト</t>
    </rPh>
    <rPh sb="2" eb="4">
      <t>コウイキ</t>
    </rPh>
    <phoneticPr fontId="7"/>
  </si>
  <si>
    <t>I</t>
    <phoneticPr fontId="7"/>
  </si>
  <si>
    <t>令和５年度地域密着型サービスの公募について</t>
    <phoneticPr fontId="7"/>
  </si>
  <si>
    <t>http://www.osato-k.jp/kaigohoken/post-89377/</t>
    <phoneticPr fontId="7"/>
  </si>
  <si>
    <t>L</t>
    <phoneticPr fontId="7"/>
  </si>
  <si>
    <t>幸手市</t>
    <phoneticPr fontId="7"/>
  </si>
  <si>
    <t>令和5年度地域密着型サービス事業者（令和6年度整備分）の公募について</t>
    <phoneticPr fontId="7"/>
  </si>
  <si>
    <t>https://www.city.satte.lg.jp/sitetop/soshiki/kaigofukushi/1/kaigozigyou/8732.html</t>
    <phoneticPr fontId="7"/>
  </si>
  <si>
    <t>文京区</t>
    <rPh sb="0" eb="3">
      <t>ブンキョウク</t>
    </rPh>
    <phoneticPr fontId="7"/>
  </si>
  <si>
    <t>F</t>
    <phoneticPr fontId="7"/>
  </si>
  <si>
    <t>小日向二丁目国有地（国家公務員小日向住宅跡地）特別養護老人ホーム等の整備・運営事業者の公募について※応募意向提出期限9/11</t>
    <rPh sb="50" eb="52">
      <t>オウボ</t>
    </rPh>
    <rPh sb="52" eb="54">
      <t>イコウ</t>
    </rPh>
    <rPh sb="54" eb="56">
      <t>テイシュツ</t>
    </rPh>
    <rPh sb="56" eb="58">
      <t>キゲン</t>
    </rPh>
    <phoneticPr fontId="7"/>
  </si>
  <si>
    <t>https://www.city.bunkyo.lg.jp/hoken/koresha/koresha/kohinata_tokuyo.html</t>
    <phoneticPr fontId="7"/>
  </si>
  <si>
    <t>陸前高田市</t>
    <phoneticPr fontId="7"/>
  </si>
  <si>
    <t>L</t>
    <phoneticPr fontId="7"/>
  </si>
  <si>
    <t>令和5年度整備 地域密着型サービス設置事業者の公募について</t>
    <phoneticPr fontId="7"/>
  </si>
  <si>
    <t>https://www.city.rikuzentakata.iwate.jp/soshiki/hukushika/kaigokakari/1/2/4469.html</t>
    <phoneticPr fontId="7"/>
  </si>
  <si>
    <t>鹿沼市</t>
    <phoneticPr fontId="7"/>
  </si>
  <si>
    <t>F</t>
    <phoneticPr fontId="7"/>
  </si>
  <si>
    <t>令和５年度鹿沼市老人保健福祉施設の整備法人募集（広域型特別養護老人ホーム）</t>
    <phoneticPr fontId="7"/>
  </si>
  <si>
    <t>https://www.city.kanuma.tochigi.jp/0160/info-0000003075-1.html</t>
    <phoneticPr fontId="7"/>
  </si>
  <si>
    <t>https://www.city.adachi.tokyo.jp/kaigo/2023_chiiki_micchaku_koubo_kekka.html</t>
    <phoneticPr fontId="7"/>
  </si>
  <si>
    <t>伊丹市</t>
    <rPh sb="0" eb="3">
      <t>イタミシ</t>
    </rPh>
    <phoneticPr fontId="7"/>
  </si>
  <si>
    <t>G</t>
    <phoneticPr fontId="7"/>
  </si>
  <si>
    <t>令和5年度伊丹市指定地域密着型サービス施設に係る指定候補事業者の公募について</t>
    <phoneticPr fontId="7"/>
  </si>
  <si>
    <t>https://www.city.itami.lg.jp/SOSIKI/KENKOFUKUSHI/KAIGO/KAIGO_ZIGYOSYA/3_chiikimichaku_koubo_2/34062.html</t>
    <phoneticPr fontId="7"/>
  </si>
  <si>
    <t>幸田町</t>
    <phoneticPr fontId="7"/>
  </si>
  <si>
    <t>H</t>
    <phoneticPr fontId="7"/>
  </si>
  <si>
    <t>介護老人保健施設整備事業者の募集について</t>
    <phoneticPr fontId="7"/>
  </si>
  <si>
    <t>https://www.town.kota.lg.jp/soshiki/10/18599.html</t>
    <phoneticPr fontId="7"/>
  </si>
  <si>
    <t>L</t>
    <phoneticPr fontId="7"/>
  </si>
  <si>
    <t>令和5年度伊丹市指定地域密着型サービス施設に係る指定候補事業者の公募について※看護小規模も可</t>
    <rPh sb="39" eb="44">
      <t>カンゴショウキボ</t>
    </rPh>
    <rPh sb="45" eb="46">
      <t>カ</t>
    </rPh>
    <phoneticPr fontId="7"/>
  </si>
  <si>
    <t>I</t>
    <phoneticPr fontId="7"/>
  </si>
  <si>
    <t>㈱ビジュアルビジョン</t>
    <phoneticPr fontId="7"/>
  </si>
  <si>
    <t>A圏域（福部中学校区）</t>
    <phoneticPr fontId="7"/>
  </si>
  <si>
    <t>https://www.city.tottori.lg.jp/www/contents/1691107062166/index.html</t>
    <phoneticPr fontId="7"/>
  </si>
  <si>
    <t>清須市</t>
    <rPh sb="0" eb="3">
      <t>キヨスシ</t>
    </rPh>
    <phoneticPr fontId="7"/>
  </si>
  <si>
    <t>L</t>
    <phoneticPr fontId="7"/>
  </si>
  <si>
    <t>令和5年度地域密着型サービス事業所の公募について※看護小規模も可</t>
    <rPh sb="25" eb="30">
      <t>カンゴショウキボ</t>
    </rPh>
    <rPh sb="31" eb="32">
      <t>カ</t>
    </rPh>
    <phoneticPr fontId="7"/>
  </si>
  <si>
    <t>https://www.city.kiyosu.aichi.jp/kenko_iryo/fukushi_kaigo/kaigo/kaigohoken/m_koreifukushi_koubo.html</t>
    <phoneticPr fontId="7"/>
  </si>
  <si>
    <t>さいたま市</t>
    <rPh sb="4" eb="5">
      <t>シ</t>
    </rPh>
    <phoneticPr fontId="7"/>
  </si>
  <si>
    <t>K</t>
    <phoneticPr fontId="7"/>
  </si>
  <si>
    <t>令和5年度(2次)さいたま市地域密着型サービス事業者の公募について（令和5年8月29日更新）</t>
    <phoneticPr fontId="7"/>
  </si>
  <si>
    <t>https://www.city.saitama.jp/005/001/018/003/p093140.html</t>
    <phoneticPr fontId="7"/>
  </si>
  <si>
    <t>M</t>
    <phoneticPr fontId="7"/>
  </si>
  <si>
    <t>E</t>
    <phoneticPr fontId="7"/>
  </si>
  <si>
    <t>G</t>
    <phoneticPr fontId="7"/>
  </si>
  <si>
    <t>B</t>
    <phoneticPr fontId="7"/>
  </si>
  <si>
    <t>世田谷区</t>
    <rPh sb="0" eb="4">
      <t>セタガヤク</t>
    </rPh>
    <phoneticPr fontId="7"/>
  </si>
  <si>
    <t>F</t>
    <phoneticPr fontId="7"/>
  </si>
  <si>
    <t>上用賀6丁目区有地における高齢者施設整備・運営事業者の公募について</t>
    <phoneticPr fontId="7"/>
  </si>
  <si>
    <t>https://www.city.setagaya.lg.jp/mokuji/fukushi/001/003/001/d00204954.html</t>
    <phoneticPr fontId="7"/>
  </si>
  <si>
    <t>社会（医）厚生会</t>
    <rPh sb="0" eb="2">
      <t>シャカイ</t>
    </rPh>
    <rPh sb="2" eb="5">
      <t>イリョウ</t>
    </rPh>
    <phoneticPr fontId="7"/>
  </si>
  <si>
    <t>（福）弘前豊徳会</t>
    <rPh sb="0" eb="3">
      <t>フク</t>
    </rPh>
    <phoneticPr fontId="7"/>
  </si>
  <si>
    <t>（福）長慶会</t>
    <rPh sb="0" eb="3">
      <t>フク</t>
    </rPh>
    <phoneticPr fontId="7"/>
  </si>
  <si>
    <t>https://city.hirosaki.aomori.jp/fukushi/fukushi/r4_timitukoubo.html</t>
    <phoneticPr fontId="7"/>
  </si>
  <si>
    <t>宮崎市</t>
    <rPh sb="0" eb="3">
      <t>ミヤザキシ</t>
    </rPh>
    <phoneticPr fontId="7"/>
  </si>
  <si>
    <t>A</t>
    <phoneticPr fontId="7"/>
  </si>
  <si>
    <t>令和5年度　特定施設入居者生活介護事業所開設事業者の募集※住宅型及びサ高住からの転換のみ</t>
    <rPh sb="29" eb="31">
      <t>ジュウタク</t>
    </rPh>
    <rPh sb="31" eb="32">
      <t>ガタ</t>
    </rPh>
    <rPh sb="32" eb="33">
      <t>オヨ</t>
    </rPh>
    <rPh sb="35" eb="37">
      <t>コウジュウ</t>
    </rPh>
    <rPh sb="40" eb="42">
      <t>テンカン</t>
    </rPh>
    <phoneticPr fontId="7"/>
  </si>
  <si>
    <t>https://www.city.miyazaki.miyazaki.jp/business/welfare/long_term_care_insurance/354031.html</t>
    <phoneticPr fontId="7"/>
  </si>
  <si>
    <t>台東区</t>
    <rPh sb="0" eb="3">
      <t>タイトウク</t>
    </rPh>
    <phoneticPr fontId="7"/>
  </si>
  <si>
    <t>E</t>
    <phoneticPr fontId="7"/>
  </si>
  <si>
    <t>地域密着型サービスの整備事業者公募について</t>
    <phoneticPr fontId="7"/>
  </si>
  <si>
    <t>https://www.city.taito.lg.jp/kenkohukusi/korei/keikaku/jigyosha/R5chiikimicchaku.html</t>
    <phoneticPr fontId="7"/>
  </si>
  <si>
    <t>L</t>
    <phoneticPr fontId="7"/>
  </si>
  <si>
    <t>地域密着型サービスの整備事業者公募について</t>
    <phoneticPr fontId="7"/>
  </si>
  <si>
    <t>https://www.city.taito.lg.jp/kenkohukusi/korei/keikaku/jigyosha/R5chiikimicchaku.html</t>
    <phoneticPr fontId="7"/>
  </si>
  <si>
    <t>https://www.city.edogawa.tokyo.jp/e039/shigotosangyo/proposal/kekka/r5tokuyou.html</t>
    <phoneticPr fontId="7"/>
  </si>
  <si>
    <t>スターツケアサービス㈱</t>
    <phoneticPr fontId="7"/>
  </si>
  <si>
    <t>https://www.city.funabashi.lg.jp/jigyou/fukushi_kosodate/003/p118216.html</t>
    <phoneticPr fontId="7"/>
  </si>
  <si>
    <t>（福）フルホープ</t>
    <rPh sb="0" eb="3">
      <t>フク</t>
    </rPh>
    <phoneticPr fontId="7"/>
  </si>
  <si>
    <t>https://www.city.funabashi.lg.jp/jigyou/fukushi_kosodate/003/p118207.html</t>
    <phoneticPr fontId="7"/>
  </si>
  <si>
    <t>https://www.nishi.or.jp/jigyoshajoho/shakaifukushihojin/shisetsu/seibi_boshuu/shisetsuseibi.html</t>
    <phoneticPr fontId="7"/>
  </si>
  <si>
    <t>令和5年度の公募について　第1回：～6/20、第2回：9/15～10/27</t>
    <rPh sb="13" eb="14">
      <t>ダイ</t>
    </rPh>
    <rPh sb="15" eb="16">
      <t>カイ</t>
    </rPh>
    <rPh sb="23" eb="24">
      <t>ダイ</t>
    </rPh>
    <rPh sb="25" eb="26">
      <t>カイ</t>
    </rPh>
    <phoneticPr fontId="7"/>
  </si>
  <si>
    <t>令和5年度の公募について※看護小規模も含む第1回：～6/20、第2回：9/15～10/27</t>
    <rPh sb="13" eb="18">
      <t>カンゴショウキボ</t>
    </rPh>
    <rPh sb="19" eb="20">
      <t>フク</t>
    </rPh>
    <phoneticPr fontId="7"/>
  </si>
  <si>
    <t>令和5年度の公募について※サテライト型第1回：～6/20、第2回：9/15～10/27</t>
    <rPh sb="18" eb="19">
      <t>ガタ</t>
    </rPh>
    <phoneticPr fontId="7"/>
  </si>
  <si>
    <t>令和5年度の公募について第1回：～6/20、第2回：9/15～10/27</t>
    <phoneticPr fontId="7"/>
  </si>
  <si>
    <t>令和5年度の公募について第1回：～6/20、第2回：9/15～10/27</t>
    <phoneticPr fontId="7"/>
  </si>
  <si>
    <t>令和5年度の公募について　第1回：～6/20、第2回：9/15～10/27</t>
    <phoneticPr fontId="7"/>
  </si>
  <si>
    <t>https://www.city.kakogawa.lg.jp/soshikikarasagasu/fukushibu/kaigohokenka/g_koubo/r5/dainikai_1/40840.html</t>
    <phoneticPr fontId="7"/>
  </si>
  <si>
    <t>沖縄県介護保険広域連合</t>
    <phoneticPr fontId="7"/>
  </si>
  <si>
    <t>K</t>
    <phoneticPr fontId="7"/>
  </si>
  <si>
    <t>令和５年度 第２回地域密着型サービス事業者公募について</t>
    <phoneticPr fontId="7"/>
  </si>
  <si>
    <t>https://www.okinawa-kouiki.jp/docs/2022030200012/</t>
    <phoneticPr fontId="7"/>
  </si>
  <si>
    <t>沖縄県介護保険広域連合</t>
    <phoneticPr fontId="7"/>
  </si>
  <si>
    <t>E</t>
    <phoneticPr fontId="7"/>
  </si>
  <si>
    <t>令和５年度 第２回地域密着型サービス事業者公募について</t>
    <phoneticPr fontId="7"/>
  </si>
  <si>
    <t>https://www.okinawa-kouiki.jp/docs/2022030200012/</t>
    <phoneticPr fontId="7"/>
  </si>
  <si>
    <t>和光市</t>
    <rPh sb="0" eb="3">
      <t>ワコウシ</t>
    </rPh>
    <phoneticPr fontId="7"/>
  </si>
  <si>
    <t>A</t>
    <phoneticPr fontId="7"/>
  </si>
  <si>
    <t>令和5年度　特定施設入居者生活介護の公募について</t>
    <phoneticPr fontId="7"/>
  </si>
  <si>
    <t>https://www.city.wako.lg.jp/home/fukushi/kaigo/_20579.html</t>
    <phoneticPr fontId="7"/>
  </si>
  <si>
    <t>（医）高柳会</t>
    <rPh sb="0" eb="3">
      <t>イリョウ</t>
    </rPh>
    <phoneticPr fontId="7"/>
  </si>
  <si>
    <t>大平南地区</t>
    <phoneticPr fontId="7"/>
  </si>
  <si>
    <t>姫路市</t>
    <rPh sb="0" eb="3">
      <t>ヒメジシ</t>
    </rPh>
    <phoneticPr fontId="7"/>
  </si>
  <si>
    <t>E</t>
    <phoneticPr fontId="7"/>
  </si>
  <si>
    <t>地域密着型サービス拠点の整備事業※事前協議8/1～10/20</t>
    <rPh sb="17" eb="21">
      <t>ジゼンキョウギ</t>
    </rPh>
    <phoneticPr fontId="7"/>
  </si>
  <si>
    <t>https://www.city.himeji.lg.jp/bousai/0000002921.html</t>
    <phoneticPr fontId="7"/>
  </si>
  <si>
    <t>広島市</t>
    <rPh sb="0" eb="3">
      <t>ヒロシマシ</t>
    </rPh>
    <phoneticPr fontId="7"/>
  </si>
  <si>
    <t>A</t>
    <phoneticPr fontId="7"/>
  </si>
  <si>
    <t>令和5年度　特定施設入居者生活介護事業者を募集します</t>
    <phoneticPr fontId="7"/>
  </si>
  <si>
    <t>https://www.city.hiroshima.lg.jp/site/kaigo/350269.html</t>
    <phoneticPr fontId="7"/>
  </si>
  <si>
    <t>令和5年度　認知症高齢者グループホーム設置運営事業者を募集します</t>
    <phoneticPr fontId="7"/>
  </si>
  <si>
    <t>https://www.city.hiroshima.lg.jp/site/kaigo/350264.html</t>
    <phoneticPr fontId="7"/>
  </si>
  <si>
    <t>L</t>
    <phoneticPr fontId="7"/>
  </si>
  <si>
    <t>地域密着型サービス拠点の整備事業※事前協議8/1～10/20。看護小規模も可</t>
    <rPh sb="31" eb="36">
      <t>カンゴショウキボ</t>
    </rPh>
    <rPh sb="37" eb="38">
      <t>カ</t>
    </rPh>
    <phoneticPr fontId="7"/>
  </si>
  <si>
    <t>令和5年度　小規模多機能型居宅介護、看護小規模多機能型居宅介護及び認知症対応型通所介護設置運営事業者を募集します</t>
    <phoneticPr fontId="7"/>
  </si>
  <si>
    <t>https://www.city.hiroshima.lg.jp/site/kaigo/350268.html</t>
    <phoneticPr fontId="7"/>
  </si>
  <si>
    <t>M</t>
    <phoneticPr fontId="7"/>
  </si>
  <si>
    <t>K</t>
    <phoneticPr fontId="7"/>
  </si>
  <si>
    <t>I</t>
    <phoneticPr fontId="7"/>
  </si>
  <si>
    <t>令和5年度　定期巡回・随時対応型訪問介護看護及び夜間対応型訪問介護設置運営事業者を募集します</t>
    <phoneticPr fontId="7"/>
  </si>
  <si>
    <t>https://www.city.hiroshima.lg.jp/site/kaigo/350266.html</t>
    <phoneticPr fontId="7"/>
  </si>
  <si>
    <t>J</t>
    <phoneticPr fontId="7"/>
  </si>
  <si>
    <t>文京区</t>
    <rPh sb="0" eb="3">
      <t>ブンキョウク</t>
    </rPh>
    <phoneticPr fontId="7"/>
  </si>
  <si>
    <t>E</t>
    <phoneticPr fontId="7"/>
  </si>
  <si>
    <t>地域密着型サービス事業実施予定者の募集について（令和5年度）</t>
    <phoneticPr fontId="7"/>
  </si>
  <si>
    <t>https://www.city.bunkyo.lg.jp/tetsuzuki/kaigo/chiikimicchaku/seibinow/shinkikoubo.html</t>
    <phoneticPr fontId="7"/>
  </si>
  <si>
    <t>刈谷市</t>
    <rPh sb="0" eb="3">
      <t>カリヤシ</t>
    </rPh>
    <phoneticPr fontId="7"/>
  </si>
  <si>
    <t>M</t>
    <phoneticPr fontId="7"/>
  </si>
  <si>
    <t>介護サービス事業者の募集（第8期事業計画分）</t>
    <phoneticPr fontId="7"/>
  </si>
  <si>
    <t>https://www.city.kariya.lg.jp/kurashi/fukushikaigo/koureishafukushi/1003481/1008876/1007816.html</t>
    <phoneticPr fontId="7"/>
  </si>
  <si>
    <t>㈱日本アメニティライフ協会</t>
    <rPh sb="1" eb="3">
      <t>ニホン</t>
    </rPh>
    <rPh sb="11" eb="13">
      <t>キョウカイ</t>
    </rPh>
    <phoneticPr fontId="7"/>
  </si>
  <si>
    <t>https://www.city.minamiashigara.kanagawa.jp/kurashi/fukushi/kaigo/p06940.html</t>
    <phoneticPr fontId="7"/>
  </si>
  <si>
    <t>神戸市</t>
    <rPh sb="0" eb="3">
      <t>コウベシ</t>
    </rPh>
    <phoneticPr fontId="7"/>
  </si>
  <si>
    <t>F</t>
    <phoneticPr fontId="7"/>
  </si>
  <si>
    <t>2023年度介護保険施設等の整備事業者の募集要項</t>
    <phoneticPr fontId="7"/>
  </si>
  <si>
    <t>https://www.city.kobe.lg.jp/a39067/business/recruit/jigyoshaboshu/0510jigyousyabosyu.html</t>
    <phoneticPr fontId="7"/>
  </si>
  <si>
    <t>H</t>
    <phoneticPr fontId="7"/>
  </si>
  <si>
    <t>E</t>
    <phoneticPr fontId="7"/>
  </si>
  <si>
    <t>G</t>
    <phoneticPr fontId="7"/>
  </si>
  <si>
    <t>久御山町</t>
    <phoneticPr fontId="7"/>
  </si>
  <si>
    <t>認知症対応型共同生活介護事業者の募集について</t>
    <phoneticPr fontId="7"/>
  </si>
  <si>
    <t>https://www.town.kumiyama.lg.jp/0000005378.html</t>
    <phoneticPr fontId="7"/>
  </si>
  <si>
    <t>小山市</t>
    <rPh sb="0" eb="2">
      <t>コヤマ</t>
    </rPh>
    <rPh sb="2" eb="3">
      <t>シ</t>
    </rPh>
    <phoneticPr fontId="7"/>
  </si>
  <si>
    <t>I</t>
    <phoneticPr fontId="7"/>
  </si>
  <si>
    <t>令和5年度 老人保健福祉施設を整備する法人等の募集※説明会11/2</t>
    <rPh sb="26" eb="29">
      <t>セツメイカイ</t>
    </rPh>
    <phoneticPr fontId="7"/>
  </si>
  <si>
    <t>https://www.city.oyama.tochigi.jp/kenkou-fukushi-kaigo/kaigo/jigyousha/page004579.html</t>
    <phoneticPr fontId="7"/>
  </si>
  <si>
    <t>M</t>
    <phoneticPr fontId="7"/>
  </si>
  <si>
    <t>L</t>
    <phoneticPr fontId="7"/>
  </si>
  <si>
    <t>プラスユー㈱</t>
    <phoneticPr fontId="7"/>
  </si>
  <si>
    <t>甲府市上阿原町</t>
    <rPh sb="0" eb="3">
      <t>コウフシ</t>
    </rPh>
    <rPh sb="3" eb="4">
      <t>カミ</t>
    </rPh>
    <rPh sb="4" eb="6">
      <t>アハラ</t>
    </rPh>
    <rPh sb="6" eb="7">
      <t>マチ</t>
    </rPh>
    <phoneticPr fontId="7"/>
  </si>
  <si>
    <t>市原市</t>
    <rPh sb="0" eb="3">
      <t>イチハラシ</t>
    </rPh>
    <phoneticPr fontId="7"/>
  </si>
  <si>
    <t>L</t>
    <phoneticPr fontId="7"/>
  </si>
  <si>
    <t>令和５年度小規模多機能型居宅介護運営事業者の公募について</t>
    <phoneticPr fontId="7"/>
  </si>
  <si>
    <t>https://www.city.ichihara.chiba.jp/article?articleId=650bf00bdbfb426a4a3c920e</t>
    <phoneticPr fontId="7"/>
  </si>
  <si>
    <t>小川町</t>
    <phoneticPr fontId="7"/>
  </si>
  <si>
    <t>令和5年度地域密着型サービス事業者の公募を行います</t>
    <phoneticPr fontId="7"/>
  </si>
  <si>
    <t>https://www.town.ogawa.saitama.jp/0000006181.html</t>
    <phoneticPr fontId="7"/>
  </si>
  <si>
    <t>I</t>
    <phoneticPr fontId="7"/>
  </si>
  <si>
    <t>神戸市</t>
    <rPh sb="0" eb="3">
      <t>コウベシ</t>
    </rPh>
    <phoneticPr fontId="7"/>
  </si>
  <si>
    <t>A</t>
    <phoneticPr fontId="7"/>
  </si>
  <si>
    <t>特定施設入居者生活介護の指定を受ける有料老人ホーム又はサービス付き高齢者向け住宅</t>
    <phoneticPr fontId="7"/>
  </si>
  <si>
    <t>https://www.city.kobe.lg.jp/a39067/business/recruit/jigyoshaboshu/0510jigyousyabosyu.html</t>
    <phoneticPr fontId="7"/>
  </si>
  <si>
    <t>長野県</t>
  </si>
  <si>
    <t>鳥取県</t>
  </si>
  <si>
    <t>東京都</t>
  </si>
  <si>
    <t>京都府</t>
  </si>
  <si>
    <t>千葉県</t>
  </si>
  <si>
    <t>和歌山県</t>
  </si>
  <si>
    <t>三重県</t>
  </si>
  <si>
    <t>山口県</t>
  </si>
  <si>
    <t>大阪府</t>
  </si>
  <si>
    <t>愛知県</t>
  </si>
  <si>
    <t>神奈川県</t>
  </si>
  <si>
    <t>岐阜県</t>
  </si>
  <si>
    <t>石川県</t>
  </si>
  <si>
    <t>山梨県</t>
  </si>
  <si>
    <t>滋賀県</t>
  </si>
  <si>
    <t>宮崎県</t>
  </si>
  <si>
    <t>富山県</t>
  </si>
  <si>
    <t>静岡県</t>
  </si>
  <si>
    <t>愛媛県</t>
  </si>
  <si>
    <t>高知県</t>
  </si>
  <si>
    <t>鹿児島県</t>
  </si>
  <si>
    <t>広島県</t>
  </si>
  <si>
    <t>奈良県</t>
  </si>
  <si>
    <t>佐賀県</t>
  </si>
  <si>
    <t>熊本県</t>
  </si>
  <si>
    <t>長崎県</t>
  </si>
  <si>
    <t>福岡県</t>
  </si>
  <si>
    <t>香川県</t>
  </si>
  <si>
    <t>M</t>
  </si>
  <si>
    <t>https://www.city.toyooka.lg.jp/shisei/nyusatsu/kobo/1006384/1007570.html</t>
    <phoneticPr fontId="7"/>
  </si>
  <si>
    <t>-</t>
    <phoneticPr fontId="1"/>
  </si>
  <si>
    <t>URL</t>
    <phoneticPr fontId="1"/>
  </si>
  <si>
    <t>https://www.city.takasaki.gunma.jp/docs/2020062600022/</t>
    <phoneticPr fontId="1"/>
  </si>
  <si>
    <t>島野町1333-3他</t>
    <rPh sb="9" eb="10">
      <t>ホカ</t>
    </rPh>
    <phoneticPr fontId="1"/>
  </si>
  <si>
    <t xml:space="preserve"> 市内全域</t>
    <phoneticPr fontId="1"/>
  </si>
  <si>
    <t>https://www.city.tokyo-nakano.lg.jp/kenko_hukushi/kourei/kaigohoken/kaigoservice/jigyosyaboshu.html</t>
    <phoneticPr fontId="1"/>
  </si>
  <si>
    <t>https://www.city.shibuya.tokyo.jp/jigyosha/proposal/proposal/jingumaesanchome_tokubetsuyogorojinhomu_prop_kekka.html</t>
    <phoneticPr fontId="1"/>
  </si>
  <si>
    <t>応募なし</t>
    <rPh sb="0" eb="2">
      <t>オウボ</t>
    </rPh>
    <phoneticPr fontId="1"/>
  </si>
  <si>
    <t>https://www.city.akashi.lg.jp/fukushi/shisetsu_jinzai/timitukoubo.html</t>
    <phoneticPr fontId="1"/>
  </si>
  <si>
    <t>https://www.city.amagasaki.hyogo.jp/sangyo/zigyousya/zigyousya/1006577/1034721.html</t>
    <phoneticPr fontId="1"/>
  </si>
  <si>
    <t>https://www.pref.okinawa.jp/site/kodomo/korei/shido/05iryouinnkoubokekka.html</t>
    <phoneticPr fontId="1"/>
  </si>
  <si>
    <t>西宮市上甲子園1丁目16-11</t>
    <phoneticPr fontId="1"/>
  </si>
  <si>
    <t>https://www.city.azumino.nagano.jp/soshiki/27/36659.html</t>
    <phoneticPr fontId="1"/>
  </si>
  <si>
    <t>地域密着型サービス整備・運営事業者の公募について（令和5年度・令和6年度整備）認知症対応型共同生活介護</t>
    <phoneticPr fontId="7"/>
  </si>
  <si>
    <t>令和5年度伊丹市指定地域密着型サービス施設に係る指定候補事業者の公募について（定期巡回・随時対応型訪問介護看護 ）</t>
    <phoneticPr fontId="7"/>
  </si>
  <si>
    <t>公募中</t>
    <rPh sb="0" eb="3">
      <t>コウボチュウ</t>
    </rPh>
    <phoneticPr fontId="1"/>
  </si>
  <si>
    <t>https://www.city.kagoshima.lg.jp/kenkofukushi/chouju/shisetu/seibi/sentei202110.html</t>
    <phoneticPr fontId="1"/>
  </si>
  <si>
    <t>https://www.city.otsu.lg.jp/material/files/group/298/R5saitaku.pdf</t>
    <phoneticPr fontId="1"/>
  </si>
  <si>
    <t>選定なし</t>
    <rPh sb="0" eb="2">
      <t>センテイ</t>
    </rPh>
    <phoneticPr fontId="1"/>
  </si>
  <si>
    <t>https://www.city.chiba.jp/hokenfukushi/koreishogai/kaigohokenjigyo/05kaigoiryouinkoubo.html</t>
    <phoneticPr fontId="1"/>
  </si>
  <si>
    <t>地域密着型サービス拠点の整備事業※事前協議8/1～10/20　小規模多機能型介護事務所・認知症高齢者グループホーム</t>
    <rPh sb="17" eb="21">
      <t>ジゼンキョウギ</t>
    </rPh>
    <rPh sb="31" eb="40">
      <t>ショウキボタキノウガタカイゴ</t>
    </rPh>
    <rPh sb="40" eb="43">
      <t>ジムショ</t>
    </rPh>
    <rPh sb="44" eb="50">
      <t>ニンチショウコウレイシャ</t>
    </rPh>
    <phoneticPr fontId="7"/>
  </si>
  <si>
    <t>令和5年度転換募集分「特定施設入居者生活介護」実施事業者の募集について</t>
    <phoneticPr fontId="7"/>
  </si>
  <si>
    <t>令和5年度　介護専用型特定施設入居者生活介護の指定候補事業者公募の方針等（案）　募集地域・数（浦添市50人、糸満市30人、南城市30人）</t>
    <rPh sb="40" eb="42">
      <t>ボシュウ</t>
    </rPh>
    <rPh sb="42" eb="44">
      <t>チイキ</t>
    </rPh>
    <rPh sb="45" eb="46">
      <t>スウ</t>
    </rPh>
    <rPh sb="47" eb="49">
      <t>ウラソエ</t>
    </rPh>
    <rPh sb="49" eb="50">
      <t>シ</t>
    </rPh>
    <rPh sb="52" eb="53">
      <t>ニン</t>
    </rPh>
    <rPh sb="54" eb="56">
      <t>イトマン</t>
    </rPh>
    <rPh sb="56" eb="57">
      <t>シ</t>
    </rPh>
    <rPh sb="59" eb="60">
      <t>ニン</t>
    </rPh>
    <rPh sb="61" eb="63">
      <t>ナンジョウ</t>
    </rPh>
    <rPh sb="63" eb="64">
      <t>シ</t>
    </rPh>
    <rPh sb="66" eb="67">
      <t>ニン</t>
    </rPh>
    <phoneticPr fontId="7"/>
  </si>
  <si>
    <t>公募中</t>
    <rPh sb="0" eb="2">
      <t>コウボ</t>
    </rPh>
    <rPh sb="2" eb="3">
      <t>チュウ</t>
    </rPh>
    <phoneticPr fontId="1"/>
  </si>
  <si>
    <t>石垣市大浜字南大浜446-1　他</t>
    <phoneticPr fontId="1"/>
  </si>
  <si>
    <t>2024年度中</t>
    <phoneticPr fontId="1"/>
  </si>
  <si>
    <t>令和5年度の公募について第1回：～6/20、第2回：9/15～10/27　特別養護老人ホーム</t>
    <phoneticPr fontId="7"/>
  </si>
  <si>
    <t>令和5年度の公募について　第1回：～6/20、第2回：9/15～10/27　地域密着型特別養護老人ホーム（地域密着型介護老人福祉施設
入所者生活介護）</t>
    <phoneticPr fontId="7"/>
  </si>
  <si>
    <t>令和5年度の公募について　第1回：～6/20、第2回：9/15～10/27　軽費老人ホーム</t>
    <phoneticPr fontId="7"/>
  </si>
  <si>
    <t>第8期高齢者保健福祉・介護保険事業計画における施設整備（令和5年度募集）一次募集</t>
    <rPh sb="36" eb="38">
      <t>イチジ</t>
    </rPh>
    <rPh sb="38" eb="40">
      <t>ボシュウ</t>
    </rPh>
    <phoneticPr fontId="7"/>
  </si>
  <si>
    <t>第8期高齢者保健福祉・介護保険事業計画における施設整備（令和5年度募集）一次募集</t>
    <rPh sb="36" eb="40">
      <t>イチジボシュウ</t>
    </rPh>
    <phoneticPr fontId="7"/>
  </si>
  <si>
    <t>令和5年度地域密着型サービス施設整備事業者の公募　認知症高齢者グループホーム</t>
    <phoneticPr fontId="7"/>
  </si>
  <si>
    <t>（株）コージーケア</t>
    <phoneticPr fontId="1"/>
  </si>
  <si>
    <t>（株）CLAN</t>
    <phoneticPr fontId="1"/>
  </si>
  <si>
    <t>介護保険サービス事業者の公募※改築及び大規模修繕　</t>
    <phoneticPr fontId="7"/>
  </si>
  <si>
    <t>https://www.city.saitama.jp/005/001/008/p093118.html</t>
    <phoneticPr fontId="1"/>
  </si>
  <si>
    <t>ケアサプライシステムズ㈱</t>
  </si>
  <si>
    <t>㈱日本アメニティライフ協会</t>
  </si>
  <si>
    <t>ＡＬＳＯＫ介護㈱</t>
  </si>
  <si>
    <t>㈱関東メディカル・ケア</t>
  </si>
  <si>
    <t>（福）ようざん会</t>
  </si>
  <si>
    <t>（福）香南会</t>
  </si>
  <si>
    <t>（福）正吉福祉会</t>
  </si>
  <si>
    <t>（福）三山会</t>
    <phoneticPr fontId="1"/>
  </si>
  <si>
    <t>（医）社団　早雲会</t>
  </si>
  <si>
    <t>（医）社団　醫光会</t>
    <phoneticPr fontId="1"/>
  </si>
  <si>
    <t xml:space="preserve">（福）星鈴会 </t>
    <phoneticPr fontId="1"/>
  </si>
  <si>
    <t>上豊岡町1168-1</t>
    <phoneticPr fontId="1"/>
  </si>
  <si>
    <t>北原町691-1</t>
    <phoneticPr fontId="1"/>
  </si>
  <si>
    <t>綿貫町750-1</t>
    <phoneticPr fontId="1"/>
  </si>
  <si>
    <t>綿貫町664-1他</t>
    <phoneticPr fontId="1"/>
  </si>
  <si>
    <t>https://www.vill.tsumagoi.gunma.jp/www/contents/1670829186579/index.html</t>
    <phoneticPr fontId="7"/>
  </si>
  <si>
    <t>https://www.city.tomi.nagano.jp/category/tiikiservice/156899.html</t>
    <phoneticPr fontId="7"/>
  </si>
  <si>
    <t>令和4年度（令和5年度整備分）東御市指定地域密着型サービス事業者の募集について</t>
    <phoneticPr fontId="7"/>
  </si>
  <si>
    <t>東御市</t>
    <phoneticPr fontId="7"/>
  </si>
  <si>
    <t>https://www.city.takasaki.gunma.jp/docs/2021010700047/</t>
    <phoneticPr fontId="7"/>
  </si>
  <si>
    <t>米子市</t>
    <phoneticPr fontId="7"/>
  </si>
  <si>
    <t>G</t>
    <phoneticPr fontId="7"/>
  </si>
  <si>
    <t>令和5年度地域密着型サービス事業者を公募します</t>
    <phoneticPr fontId="7"/>
  </si>
  <si>
    <t>https://www.city.yonago.lg.jp/39658.htm</t>
    <phoneticPr fontId="7"/>
  </si>
  <si>
    <t>南部（圏域）</t>
    <rPh sb="0" eb="2">
      <t>ナンブ</t>
    </rPh>
    <rPh sb="3" eb="5">
      <t>ケンイキ</t>
    </rPh>
    <phoneticPr fontId="1"/>
  </si>
  <si>
    <t>明石市併設老人短期入所施設の特別養護老人ホーム転換整備事業者の公募について</t>
    <phoneticPr fontId="7"/>
  </si>
  <si>
    <t>https://www.city.akashi.lg.jp/fukushi/shisetsu_jinzai/syo-totenkankoubo.html</t>
    <phoneticPr fontId="1"/>
  </si>
  <si>
    <t>（福）誠和会</t>
    <rPh sb="0" eb="3">
      <t>フク</t>
    </rPh>
    <rPh sb="3" eb="4">
      <t>マコト</t>
    </rPh>
    <rPh sb="4" eb="5">
      <t>ワ</t>
    </rPh>
    <rPh sb="5" eb="6">
      <t>カイ</t>
    </rPh>
    <phoneticPr fontId="1"/>
  </si>
  <si>
    <t>https://www.city.kyoto.lg.jp/hokenfukushi/page/0000310745.html</t>
    <phoneticPr fontId="7"/>
  </si>
  <si>
    <t>F</t>
    <phoneticPr fontId="7"/>
  </si>
  <si>
    <t>施設・居住系の介護サービス事業所を整備・運営する事業候補者の公募について＜令和5年度第1回募集＞</t>
    <phoneticPr fontId="7"/>
  </si>
  <si>
    <t>https://www.city.kyoto.lg.jp/hokenfukushi/page/0000310745.html</t>
    <phoneticPr fontId="7"/>
  </si>
  <si>
    <t>E</t>
    <phoneticPr fontId="7"/>
  </si>
  <si>
    <t>施設・居住系の介護サービス事業所を整備・運営する事業候補者の公募について＜令和5年度第1回募集＞</t>
    <phoneticPr fontId="7"/>
  </si>
  <si>
    <t>㈲とまり樹</t>
    <rPh sb="4" eb="5">
      <t>イツキ</t>
    </rPh>
    <phoneticPr fontId="7"/>
  </si>
  <si>
    <t>㈱夢眠ホーム</t>
    <rPh sb="1" eb="2">
      <t>ユメ</t>
    </rPh>
    <rPh sb="2" eb="3">
      <t>ネム</t>
    </rPh>
    <phoneticPr fontId="7"/>
  </si>
  <si>
    <t>増床</t>
    <rPh sb="0" eb="2">
      <t>ゾウショウ</t>
    </rPh>
    <phoneticPr fontId="7"/>
  </si>
  <si>
    <t>https://www.kaigo-wel.city.nagoya.jp/view/kaigo/company/docs/2023091100020/</t>
    <phoneticPr fontId="7"/>
  </si>
  <si>
    <t>https://www.city.yokohama.lg.jp/business/bunyabetsu/fukushi-kaigo/kaigo/hoken/kaisetsu/gh-seibi.html</t>
    <phoneticPr fontId="7"/>
  </si>
  <si>
    <t>壬生町</t>
    <phoneticPr fontId="7"/>
  </si>
  <si>
    <t>㈲フィオーレ福祉会</t>
    <phoneticPr fontId="1"/>
  </si>
  <si>
    <t>「フローレンスあずみの豊科」</t>
    <phoneticPr fontId="1"/>
  </si>
  <si>
    <t>https://www.city.itami.lg.jp/SOSIKI/KENKOFUKUSHI/KAIGO/KAIGO_ZIGYOSYA/3_chiikimichaku_koubo_2/34062.html</t>
    <phoneticPr fontId="7"/>
  </si>
  <si>
    <t>https://www.city.taito.lg.jp/kenkohukusi/korei/keikaku/jigyosha/R4chiikimicchaku.html</t>
    <phoneticPr fontId="7"/>
  </si>
  <si>
    <t>地域密着型サービス及び都市型軽費老人ホームの整備事業者公募について</t>
    <phoneticPr fontId="7"/>
  </si>
  <si>
    <t>令和5年度　一般型特定施設入居者生活介護（介護付き有料老人ホームなど）整備法人公募のお知らせ</t>
    <phoneticPr fontId="7"/>
  </si>
  <si>
    <t>【長寿施設課】令和5年度　特別養護老人ホーム・地域密着型サービスの施設整備に係る公募について</t>
    <phoneticPr fontId="7"/>
  </si>
  <si>
    <t>㈱ハートリンクケア</t>
    <phoneticPr fontId="1"/>
  </si>
  <si>
    <t>https://www.city.seto.aichi.jp/docs/2023/07/18/0085298/0085298.html</t>
    <phoneticPr fontId="7"/>
  </si>
  <si>
    <t>https://www.city.yamagata-yamagata.lg.jp/kenkofukushi/koureisha/1007268/1011543.html</t>
    <phoneticPr fontId="7"/>
  </si>
  <si>
    <t>E</t>
    <phoneticPr fontId="7"/>
  </si>
  <si>
    <t>㈱山城</t>
    <phoneticPr fontId="1"/>
  </si>
  <si>
    <t>㈱ケア21</t>
    <phoneticPr fontId="1"/>
  </si>
  <si>
    <t>日本ロングライフ㈱</t>
    <phoneticPr fontId="7"/>
  </si>
  <si>
    <t>西宮市苦楽園五番町71-6（地番）</t>
    <phoneticPr fontId="7"/>
  </si>
  <si>
    <t>西宮市川添町98-4（地番）</t>
    <rPh sb="11" eb="13">
      <t>チバン</t>
    </rPh>
    <phoneticPr fontId="1"/>
  </si>
  <si>
    <t>住宅型からの転換</t>
    <rPh sb="0" eb="2">
      <t>ジュウタク</t>
    </rPh>
    <rPh sb="2" eb="3">
      <t>ガタ</t>
    </rPh>
    <rPh sb="6" eb="8">
      <t>テンカン</t>
    </rPh>
    <phoneticPr fontId="1"/>
  </si>
  <si>
    <t>https://www.city.miyazaki.miyazaki.jp/business/welfare/long_term_care_insurance/349989.html</t>
    <phoneticPr fontId="7"/>
  </si>
  <si>
    <t>https://www.city.miyazaki.miyazaki.jp/business/welfare/long_term_care_insurance/139447.html</t>
    <phoneticPr fontId="7"/>
  </si>
  <si>
    <t>法人辞退</t>
    <rPh sb="0" eb="2">
      <t>ホウジン</t>
    </rPh>
    <rPh sb="2" eb="4">
      <t>ジタイ</t>
    </rPh>
    <phoneticPr fontId="7"/>
  </si>
  <si>
    <t>https://www.city.saitama.jp/005/001/018/003/p093140.html</t>
    <phoneticPr fontId="7"/>
  </si>
  <si>
    <t xml:space="preserve">トータル・メディカル津沢㈱
</t>
    <phoneticPr fontId="7"/>
  </si>
  <si>
    <t>https://www.city.takaoka.toyama.jp/kaigo/kenko/kaigo/service/chiki.html</t>
    <phoneticPr fontId="7"/>
  </si>
  <si>
    <t>木津・福田・佐野・二塚（圏域）</t>
    <rPh sb="12" eb="14">
      <t>ケンイキ</t>
    </rPh>
    <phoneticPr fontId="1"/>
  </si>
  <si>
    <t>令和5年度高岡市地域密着型サービス等新規整備事業者の募集について</t>
    <phoneticPr fontId="7"/>
  </si>
  <si>
    <t>（医）社団　晴山会</t>
    <phoneticPr fontId="7"/>
  </si>
  <si>
    <t>Ⅱ型</t>
    <phoneticPr fontId="7"/>
  </si>
  <si>
    <t>F</t>
    <phoneticPr fontId="7"/>
  </si>
  <si>
    <t>地域密着型特別養護老人ホームの整備希望者を募集します</t>
    <phoneticPr fontId="7"/>
  </si>
  <si>
    <t>https://www.city.isesaki.lg.jp/soshiki/tyozyu/senior/koureiseisaku/8733.html</t>
    <phoneticPr fontId="7"/>
  </si>
  <si>
    <t>NPO法人ケア・サポート</t>
    <phoneticPr fontId="1"/>
  </si>
  <si>
    <t>サテライト</t>
    <phoneticPr fontId="1"/>
  </si>
  <si>
    <t>https://www.city.imabari.ehime.jp/kaigo/kaigo_osirase/</t>
    <phoneticPr fontId="1"/>
  </si>
  <si>
    <t>香美市</t>
    <phoneticPr fontId="7"/>
  </si>
  <si>
    <t>E</t>
    <phoneticPr fontId="7"/>
  </si>
  <si>
    <t>令和5年度　香美市地域密着型サービス事業の公募</t>
    <phoneticPr fontId="7"/>
  </si>
  <si>
    <t>https://www.city.kami.lg.jp/soshiki/20/2022tiiki-jigyokobo.html</t>
    <phoneticPr fontId="7"/>
  </si>
  <si>
    <t>選定なし</t>
  </si>
  <si>
    <t>防府市</t>
    <phoneticPr fontId="7"/>
  </si>
  <si>
    <t>総合ケア㈱</t>
    <rPh sb="0" eb="2">
      <t>ソウゴウ</t>
    </rPh>
    <phoneticPr fontId="1"/>
  </si>
  <si>
    <t>東宇治北圏域（木幡小学校区）</t>
    <phoneticPr fontId="1"/>
  </si>
  <si>
    <t>https://www.city.uji.kyoto.jp/site/kaigohoken-jigyousha/68083.html</t>
    <phoneticPr fontId="1"/>
  </si>
  <si>
    <t>HP掲載予定</t>
    <rPh sb="2" eb="4">
      <t>ケイサイ</t>
    </rPh>
    <rPh sb="4" eb="6">
      <t>ヨテイ</t>
    </rPh>
    <phoneticPr fontId="1"/>
  </si>
  <si>
    <t>※第1回及び第2回の結果</t>
    <rPh sb="1" eb="2">
      <t>ダイ</t>
    </rPh>
    <rPh sb="3" eb="4">
      <t>カイ</t>
    </rPh>
    <rPh sb="4" eb="5">
      <t>オヨ</t>
    </rPh>
    <rPh sb="6" eb="7">
      <t>ダイ</t>
    </rPh>
    <rPh sb="8" eb="9">
      <t>カイ</t>
    </rPh>
    <rPh sb="10" eb="12">
      <t>ケッカ</t>
    </rPh>
    <phoneticPr fontId="1"/>
  </si>
  <si>
    <t>https://www.city.kakogawa.lg.jp/soshikikarasagasu/fukushibu/kaigohokenka/g_koubo/r5/index.html</t>
    <phoneticPr fontId="1"/>
  </si>
  <si>
    <t>選定中</t>
  </si>
  <si>
    <t>選定中</t>
    <rPh sb="2" eb="3">
      <t>チュウ</t>
    </rPh>
    <phoneticPr fontId="1"/>
  </si>
  <si>
    <t>選定中</t>
    <phoneticPr fontId="1"/>
  </si>
  <si>
    <t>選定中</t>
    <phoneticPr fontId="7"/>
  </si>
  <si>
    <t>介護の森㈱</t>
    <rPh sb="0" eb="2">
      <t>カイゴ</t>
    </rPh>
    <phoneticPr fontId="1"/>
  </si>
  <si>
    <t>郡元町</t>
    <phoneticPr fontId="1"/>
  </si>
  <si>
    <t>「オアシスケア郡元」</t>
    <rPh sb="7" eb="8">
      <t>グン</t>
    </rPh>
    <rPh sb="8" eb="9">
      <t>モト</t>
    </rPh>
    <phoneticPr fontId="1"/>
  </si>
  <si>
    <t>「オアシスケア西坂元」、増床</t>
    <rPh sb="7" eb="8">
      <t>ニシ</t>
    </rPh>
    <rPh sb="8" eb="9">
      <t>サカ</t>
    </rPh>
    <rPh sb="9" eb="10">
      <t>モト</t>
    </rPh>
    <rPh sb="12" eb="14">
      <t>ゾウショウ</t>
    </rPh>
    <phoneticPr fontId="1"/>
  </si>
  <si>
    <t>西坂元町</t>
    <rPh sb="0" eb="1">
      <t>ニシ</t>
    </rPh>
    <rPh sb="1" eb="2">
      <t>サカ</t>
    </rPh>
    <rPh sb="2" eb="4">
      <t>モトマチ</t>
    </rPh>
    <phoneticPr fontId="1"/>
  </si>
  <si>
    <t>㈲渡辺</t>
    <rPh sb="1" eb="3">
      <t>ワタナベ</t>
    </rPh>
    <phoneticPr fontId="1"/>
  </si>
  <si>
    <t>（医）徳洲会</t>
    <rPh sb="0" eb="3">
      <t>イリョウ</t>
    </rPh>
    <rPh sb="3" eb="6">
      <t>トクシュウカイ</t>
    </rPh>
    <phoneticPr fontId="1"/>
  </si>
  <si>
    <t>「グループホーム光徳苑」、増床</t>
    <rPh sb="8" eb="9">
      <t>ヒカリ</t>
    </rPh>
    <rPh sb="9" eb="10">
      <t>トク</t>
    </rPh>
    <rPh sb="10" eb="11">
      <t>エン</t>
    </rPh>
    <rPh sb="13" eb="15">
      <t>ゾウショウ</t>
    </rPh>
    <phoneticPr fontId="1"/>
  </si>
  <si>
    <t>（福）のぞみ会</t>
    <rPh sb="0" eb="3">
      <t>フク</t>
    </rPh>
    <rPh sb="6" eb="7">
      <t>カイ</t>
    </rPh>
    <phoneticPr fontId="1"/>
  </si>
  <si>
    <t>「（仮称）谷山緑地苑」</t>
    <rPh sb="2" eb="4">
      <t>カショウ</t>
    </rPh>
    <rPh sb="5" eb="7">
      <t>タニヤマ</t>
    </rPh>
    <rPh sb="7" eb="9">
      <t>リョクチ</t>
    </rPh>
    <rPh sb="9" eb="10">
      <t>エン</t>
    </rPh>
    <phoneticPr fontId="1"/>
  </si>
  <si>
    <t>㈱ビジュアルビジョン</t>
    <phoneticPr fontId="1"/>
  </si>
  <si>
    <t>喜入前之浜町</t>
    <rPh sb="0" eb="1">
      <t>ヨロコ</t>
    </rPh>
    <rPh sb="1" eb="2">
      <t>イ</t>
    </rPh>
    <rPh sb="2" eb="5">
      <t>マエノハマ</t>
    </rPh>
    <rPh sb="5" eb="6">
      <t>チョウ</t>
    </rPh>
    <phoneticPr fontId="1"/>
  </si>
  <si>
    <t>「（仮称）けあビジョンホーム鹿児島」</t>
    <rPh sb="2" eb="4">
      <t>カショウ</t>
    </rPh>
    <rPh sb="14" eb="17">
      <t>カゴシマ</t>
    </rPh>
    <phoneticPr fontId="1"/>
  </si>
  <si>
    <t>https://www.city.hikari.lg.jp/soshiki/6/roukenmin/13000.html</t>
    <phoneticPr fontId="7"/>
  </si>
  <si>
    <t>https://www.city.hikari.lg.jp/soshiki/6/roukenmin/13000.html</t>
    <phoneticPr fontId="1"/>
  </si>
  <si>
    <t>（医）睦会</t>
    <rPh sb="0" eb="3">
      <t>イリョウ</t>
    </rPh>
    <phoneticPr fontId="1"/>
  </si>
  <si>
    <t>栃木市老人保健福祉施設整備法人募集について（令和5年度募集）</t>
    <phoneticPr fontId="7"/>
  </si>
  <si>
    <t>https://www.city.tochigi.lg.jp/soshiki/28/61865.html</t>
    <phoneticPr fontId="7"/>
  </si>
  <si>
    <t>※介護医療院へ転換</t>
    <rPh sb="1" eb="3">
      <t>カイゴ</t>
    </rPh>
    <rPh sb="3" eb="6">
      <t>イリョウイン</t>
    </rPh>
    <rPh sb="7" eb="9">
      <t>テンカン</t>
    </rPh>
    <phoneticPr fontId="1"/>
  </si>
  <si>
    <t>H</t>
    <phoneticPr fontId="7"/>
  </si>
  <si>
    <t>さいたま市内に設置する介護医療院の令和5年度公募の受付について</t>
    <phoneticPr fontId="7"/>
  </si>
  <si>
    <t>https://www.city.saitama.jp/005/001/008/p082128.html</t>
    <phoneticPr fontId="7"/>
  </si>
  <si>
    <t>（医）丸山会</t>
    <rPh sb="0" eb="3">
      <t>イリョウ</t>
    </rPh>
    <rPh sb="3" eb="5">
      <t>マルヤマ</t>
    </rPh>
    <rPh sb="5" eb="6">
      <t>カイ</t>
    </rPh>
    <phoneticPr fontId="7"/>
  </si>
  <si>
    <t>選定中</t>
    <rPh sb="0" eb="2">
      <t>センテイ</t>
    </rPh>
    <rPh sb="2" eb="3">
      <t>チュウ</t>
    </rPh>
    <phoneticPr fontId="1"/>
  </si>
  <si>
    <t>https://www.city.iwaki.lg.jp/www/contents/1626835660141/index.html</t>
    <phoneticPr fontId="7"/>
  </si>
  <si>
    <t>https://www.city.iwaki.lg.jp/www/contents/1626835660141/index.html</t>
    <phoneticPr fontId="1"/>
  </si>
  <si>
    <t>（福）葵会</t>
    <phoneticPr fontId="1"/>
  </si>
  <si>
    <t>（福）ハートフルなこそ</t>
    <rPh sb="0" eb="3">
      <t>フク</t>
    </rPh>
    <phoneticPr fontId="1"/>
  </si>
  <si>
    <t>※ショートステイからの転換</t>
    <rPh sb="11" eb="13">
      <t>テンカン</t>
    </rPh>
    <phoneticPr fontId="1"/>
  </si>
  <si>
    <t>https://www.city.osaka.lg.jp/fukushi/page/0000582462.html</t>
    <phoneticPr fontId="1"/>
  </si>
  <si>
    <t>西区内野本郷975-5</t>
    <rPh sb="0" eb="2">
      <t>ニシク</t>
    </rPh>
    <rPh sb="2" eb="4">
      <t>ウチノ</t>
    </rPh>
    <rPh sb="4" eb="6">
      <t>ホンゴウ</t>
    </rPh>
    <phoneticPr fontId="1"/>
  </si>
  <si>
    <t>菊間町浜1085-１</t>
    <phoneticPr fontId="1"/>
  </si>
  <si>
    <t>花見川区天戸町1483—4</t>
    <rPh sb="0" eb="3">
      <t>ハナミガワ</t>
    </rPh>
    <rPh sb="3" eb="4">
      <t>ク</t>
    </rPh>
    <rPh sb="4" eb="7">
      <t>アマドチョウ</t>
    </rPh>
    <phoneticPr fontId="1"/>
  </si>
  <si>
    <t xml:space="preserve">南区松本3-348-1 </t>
    <phoneticPr fontId="1"/>
  </si>
  <si>
    <t>岩槻区仲町1丁目134-15,135-5の一部,135-6</t>
    <phoneticPr fontId="1"/>
  </si>
  <si>
    <t>緑区鹿山2-91-3（転換前事業所住所）</t>
    <rPh sb="0" eb="2">
      <t>ミドリク</t>
    </rPh>
    <rPh sb="2" eb="4">
      <t>シカヤマ</t>
    </rPh>
    <rPh sb="11" eb="14">
      <t>テンカンマエ</t>
    </rPh>
    <rPh sb="14" eb="17">
      <t>ジギョウショ</t>
    </rPh>
    <rPh sb="17" eb="19">
      <t>ジュウショ</t>
    </rPh>
    <phoneticPr fontId="7"/>
  </si>
  <si>
    <t>千種区今池3-15-6（転換前事業所住所）</t>
    <rPh sb="0" eb="3">
      <t>チクサク</t>
    </rPh>
    <rPh sb="3" eb="5">
      <t>イマイケ</t>
    </rPh>
    <phoneticPr fontId="7"/>
  </si>
  <si>
    <t>千種区今池2-5-24（転換前事業所住所）</t>
    <rPh sb="0" eb="2">
      <t>チグサ</t>
    </rPh>
    <rPh sb="2" eb="3">
      <t>ク</t>
    </rPh>
    <rPh sb="3" eb="5">
      <t>イマイケ</t>
    </rPh>
    <phoneticPr fontId="7"/>
  </si>
  <si>
    <t>稲毛区萩台町380-1 外</t>
    <rPh sb="0" eb="2">
      <t>イナゲ</t>
    </rPh>
    <rPh sb="2" eb="3">
      <t>ク</t>
    </rPh>
    <rPh sb="3" eb="4">
      <t>ハギ</t>
    </rPh>
    <rPh sb="4" eb="5">
      <t>ダイ</t>
    </rPh>
    <rPh sb="5" eb="6">
      <t>マチ</t>
    </rPh>
    <rPh sb="12" eb="13">
      <t>ソト</t>
    </rPh>
    <phoneticPr fontId="1"/>
  </si>
  <si>
    <t>若葉区若松町531-156 外</t>
    <phoneticPr fontId="1"/>
  </si>
  <si>
    <t>中央区赤井町713-1 外</t>
    <phoneticPr fontId="1"/>
  </si>
  <si>
    <t>旭区市沢町1120外</t>
    <phoneticPr fontId="7"/>
  </si>
  <si>
    <t>栄区野七里二丁目1593－9外</t>
    <phoneticPr fontId="7"/>
  </si>
  <si>
    <t>2024年度</t>
    <rPh sb="4" eb="6">
      <t>ネンド</t>
    </rPh>
    <phoneticPr fontId="1"/>
  </si>
  <si>
    <t>https://www.city.osaka.lg.jp/fukushi/page/0000603897.html</t>
    <phoneticPr fontId="7"/>
  </si>
  <si>
    <t>認知症高齢者グループホーム整備事業者の募集について</t>
    <phoneticPr fontId="7"/>
  </si>
  <si>
    <t>㈱ケア21</t>
    <phoneticPr fontId="7"/>
  </si>
  <si>
    <t>https://www.city.osaka.lg.jp/fukushi/page/0000582460.html</t>
    <phoneticPr fontId="1"/>
  </si>
  <si>
    <t>https://www.city.hirakata.osaka.jp/kourei/0000048402.html</t>
    <phoneticPr fontId="7"/>
  </si>
  <si>
    <t>地域密着型サービス整備事業候補者を募集します</t>
    <phoneticPr fontId="7"/>
  </si>
  <si>
    <t>令和5年度特定施設入居者生活介護運営事業者の公募について</t>
    <phoneticPr fontId="7"/>
  </si>
  <si>
    <t>令和6年度整備予定　桑名市地域密着型サービス事業者を公募型プロポーザル方式で募集します</t>
    <phoneticPr fontId="7"/>
  </si>
  <si>
    <t>https://www.city.kuwana.lg.jp/kaigoyobou/kaigoyobou/r5kobo.html</t>
    <phoneticPr fontId="7"/>
  </si>
  <si>
    <t>メディカル・ケア・サービス三重㈱</t>
    <phoneticPr fontId="1"/>
  </si>
  <si>
    <t>「とまり樹」</t>
    <rPh sb="4" eb="5">
      <t>ジュ</t>
    </rPh>
    <phoneticPr fontId="7"/>
  </si>
  <si>
    <t>「夢眠いまいけ」</t>
    <rPh sb="1" eb="2">
      <t>ユメ</t>
    </rPh>
    <rPh sb="2" eb="3">
      <t>ネム</t>
    </rPh>
    <phoneticPr fontId="7"/>
  </si>
  <si>
    <t>「夢眠ちくさこうえん」</t>
    <rPh sb="1" eb="2">
      <t>ユメ</t>
    </rPh>
    <rPh sb="2" eb="3">
      <t>ネム</t>
    </rPh>
    <phoneticPr fontId="7"/>
  </si>
  <si>
    <t>60（ユニット型）、30（従来型）、ショートステイ12（ユニット型）
従来型　　　30人</t>
    <rPh sb="7" eb="8">
      <t>ガタ</t>
    </rPh>
    <rPh sb="13" eb="15">
      <t>ジュウライ</t>
    </rPh>
    <rPh sb="15" eb="16">
      <t>ガタ</t>
    </rPh>
    <rPh sb="32" eb="33">
      <t>ガタ</t>
    </rPh>
    <phoneticPr fontId="1"/>
  </si>
  <si>
    <t>（福）伸こう福祉会</t>
    <phoneticPr fontId="1"/>
  </si>
  <si>
    <t>（福）初穂会</t>
    <rPh sb="3" eb="6">
      <t>ハツホカイ</t>
    </rPh>
    <phoneticPr fontId="1"/>
  </si>
  <si>
    <t>（福）きらめき会</t>
    <phoneticPr fontId="1"/>
  </si>
  <si>
    <t>（福）カナの会</t>
    <phoneticPr fontId="1"/>
  </si>
  <si>
    <t>（医）徳洲会</t>
    <phoneticPr fontId="1"/>
  </si>
  <si>
    <t>（福）紫水会</t>
    <phoneticPr fontId="1"/>
  </si>
  <si>
    <t>https://www.city.hachioji.tokyo.jp/jigyosha/011/002/p031160.html</t>
    <phoneticPr fontId="7"/>
  </si>
  <si>
    <t>地域密着型サービス及び都市型軽費老人ホームの整備事業者公募について</t>
    <phoneticPr fontId="7"/>
  </si>
  <si>
    <t>2023年度中</t>
  </si>
  <si>
    <t>2023年度</t>
    <rPh sb="5" eb="6">
      <t>ド</t>
    </rPh>
    <phoneticPr fontId="1"/>
  </si>
  <si>
    <t>2023年度</t>
    <phoneticPr fontId="1"/>
  </si>
  <si>
    <t xml:space="preserve">㈱木下の介護
</t>
    <phoneticPr fontId="1"/>
  </si>
  <si>
    <t>https://www.city.chiba.jp/hokenfukushi/koreishogai/kaigohokenjigyo/r5_tokuyoukoubo.html</t>
    <phoneticPr fontId="1"/>
  </si>
  <si>
    <t>http://www.city.minokamo.gifu.jp/shimin/contents.cfm?base_id=10933&amp;mi_id=3&amp;g1_id=12&amp;g2_id=126</t>
    <phoneticPr fontId="7"/>
  </si>
  <si>
    <t>https://www.nishi.or.jp/jigyoshajoho/shakaifukushihojin/shisetsu/seibi_kettei/seibijigyosha.html</t>
    <phoneticPr fontId="1"/>
  </si>
  <si>
    <t>㈱ワイグッドケア</t>
    <phoneticPr fontId="1"/>
  </si>
  <si>
    <t>見沼区大字中川59</t>
    <rPh sb="0" eb="3">
      <t>ミヌマク</t>
    </rPh>
    <rPh sb="3" eb="5">
      <t>オオジ</t>
    </rPh>
    <rPh sb="5" eb="7">
      <t>ナカガワ</t>
    </rPh>
    <phoneticPr fontId="1"/>
  </si>
  <si>
    <t>「ハーベストさいたま」※サ高住</t>
    <rPh sb="13" eb="15">
      <t>コウジュウ</t>
    </rPh>
    <phoneticPr fontId="1"/>
  </si>
  <si>
    <t>HP掲載予定</t>
    <rPh sb="2" eb="6">
      <t>ケイサイヨテイ</t>
    </rPh>
    <phoneticPr fontId="1"/>
  </si>
  <si>
    <t>F</t>
    <phoneticPr fontId="7"/>
  </si>
  <si>
    <t>令和5年度募集分　短期入所生活介護から特別養護老人ホームへの転換事業者の募集</t>
    <phoneticPr fontId="7"/>
  </si>
  <si>
    <t>https://www.kaigo-wel.city.nagoya.jp/view/kaigo/company/docs/2023032800064/</t>
    <phoneticPr fontId="7"/>
  </si>
  <si>
    <t>「ひびのファミリア」</t>
    <phoneticPr fontId="1"/>
  </si>
  <si>
    <t>（福）杏園福祉会</t>
    <rPh sb="1" eb="2">
      <t>フク</t>
    </rPh>
    <rPh sb="3" eb="4">
      <t>アンズ</t>
    </rPh>
    <rPh sb="4" eb="5">
      <t>エン</t>
    </rPh>
    <rPh sb="5" eb="7">
      <t>フクシ</t>
    </rPh>
    <rPh sb="7" eb="8">
      <t>カイ</t>
    </rPh>
    <phoneticPr fontId="1"/>
  </si>
  <si>
    <t>「オーネストひびの大宝」</t>
    <phoneticPr fontId="1"/>
  </si>
  <si>
    <t>「オーネスト鳴海」</t>
    <phoneticPr fontId="1"/>
  </si>
  <si>
    <t>「レスペート落合」</t>
    <phoneticPr fontId="1"/>
  </si>
  <si>
    <t>（福）清洞会</t>
    <phoneticPr fontId="1"/>
  </si>
  <si>
    <t>「ゆうあいの里大同」</t>
    <phoneticPr fontId="1"/>
  </si>
  <si>
    <t>（福）大同福祉会</t>
    <phoneticPr fontId="1"/>
  </si>
  <si>
    <t>（福）なごや福祉施設協会</t>
    <phoneticPr fontId="1"/>
  </si>
  <si>
    <t>「なごやかハウス出来町」</t>
    <phoneticPr fontId="1"/>
  </si>
  <si>
    <t>「なごやかハウス名西」</t>
    <phoneticPr fontId="1"/>
  </si>
  <si>
    <t>「なごやかハウス横田」</t>
    <phoneticPr fontId="1"/>
  </si>
  <si>
    <t>「なごやかハウス滝ノ水」</t>
    <phoneticPr fontId="1"/>
  </si>
  <si>
    <t>「藤美苑」</t>
    <phoneticPr fontId="1"/>
  </si>
  <si>
    <t>（福）葆光会</t>
    <phoneticPr fontId="1"/>
  </si>
  <si>
    <t>「あんのん」</t>
    <phoneticPr fontId="1"/>
  </si>
  <si>
    <t>（福）フラワー園</t>
    <phoneticPr fontId="1"/>
  </si>
  <si>
    <t>中川区西日置町10-201</t>
    <rPh sb="0" eb="3">
      <t>ナカガワク</t>
    </rPh>
    <phoneticPr fontId="1"/>
  </si>
  <si>
    <t>千種区鍋屋上野町北山3515</t>
    <rPh sb="0" eb="3">
      <t>チクサク</t>
    </rPh>
    <phoneticPr fontId="1"/>
  </si>
  <si>
    <t>西区名西1-24-8</t>
    <rPh sb="0" eb="2">
      <t>ニシク</t>
    </rPh>
    <phoneticPr fontId="1"/>
  </si>
  <si>
    <t>熱田区横田2-3-35</t>
    <rPh sb="0" eb="3">
      <t>アツタク</t>
    </rPh>
    <phoneticPr fontId="1"/>
  </si>
  <si>
    <t>東区出来町3-16-11</t>
    <rPh sb="0" eb="2">
      <t>アヅマク</t>
    </rPh>
    <phoneticPr fontId="1"/>
  </si>
  <si>
    <t>緑区滝ノ水3-2103</t>
    <rPh sb="0" eb="2">
      <t>ミドリク</t>
    </rPh>
    <phoneticPr fontId="1"/>
  </si>
  <si>
    <t>南区白水町20</t>
    <phoneticPr fontId="1"/>
  </si>
  <si>
    <t>北区落合町288</t>
    <rPh sb="0" eb="2">
      <t>キタク</t>
    </rPh>
    <phoneticPr fontId="1"/>
  </si>
  <si>
    <t>緑区鳴海町下汐田77-3</t>
    <rPh sb="0" eb="2">
      <t>ミドリク</t>
    </rPh>
    <phoneticPr fontId="1"/>
  </si>
  <si>
    <t>熱田区大宝1-1-3</t>
    <rPh sb="0" eb="3">
      <t>アツタク</t>
    </rPh>
    <phoneticPr fontId="1"/>
  </si>
  <si>
    <t>熱田区比々野町27</t>
    <rPh sb="0" eb="3">
      <t>アツタク</t>
    </rPh>
    <phoneticPr fontId="1"/>
  </si>
  <si>
    <t>平野区長吉出戸5</t>
    <phoneticPr fontId="1"/>
  </si>
  <si>
    <t>平野区瓜破6</t>
    <phoneticPr fontId="1"/>
  </si>
  <si>
    <t>東住吉区矢田3</t>
    <phoneticPr fontId="1"/>
  </si>
  <si>
    <t>西淀川区姫里3</t>
    <phoneticPr fontId="7"/>
  </si>
  <si>
    <t>谷山中央2</t>
    <rPh sb="0" eb="2">
      <t>タニヤマ</t>
    </rPh>
    <rPh sb="2" eb="4">
      <t>チュウオウ</t>
    </rPh>
    <phoneticPr fontId="1"/>
  </si>
  <si>
    <t>大津市雄琴1-13-25</t>
    <rPh sb="0" eb="2">
      <t>オオツ</t>
    </rPh>
    <rPh sb="2" eb="3">
      <t>シ</t>
    </rPh>
    <rPh sb="3" eb="5">
      <t>オゴト</t>
    </rPh>
    <phoneticPr fontId="1"/>
  </si>
  <si>
    <t>神奈川区西寺尾2-1493外</t>
    <phoneticPr fontId="1"/>
  </si>
  <si>
    <t>事業者</t>
    <rPh sb="0" eb="3">
      <t>ジギョウシャ</t>
    </rPh>
    <phoneticPr fontId="7"/>
  </si>
  <si>
    <t>計画地名又は計画地</t>
    <rPh sb="0" eb="3">
      <t>ケイカクチ</t>
    </rPh>
    <rPh sb="3" eb="4">
      <t>メイ</t>
    </rPh>
    <rPh sb="4" eb="5">
      <t>マタ</t>
    </rPh>
    <rPh sb="6" eb="9">
      <t>ケイカクチ</t>
    </rPh>
    <phoneticPr fontId="7"/>
  </si>
  <si>
    <t>https://www.city.takasaki.gunma.jp/docs/2021010700047/</t>
    <phoneticPr fontId="7"/>
  </si>
  <si>
    <t>HPリンク</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</si>
</sst>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yyyy&quot;年&quot;m&quot;月&quot;d&quot;日&quot;;@"/>
    <numFmt numFmtId="178" formatCode="yyyy/m/d;@"/>
    <numFmt numFmtId="179" formatCode="[$-F800]dddd\,\ mmmm\ dd\,\ yyyy"/>
  </numFmts>
  <fonts count="15"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9"/>
      <color indexed="8"/>
      <name val="ＭＳ Ｐゴシック"/>
      <family val="3"/>
      <charset val="128"/>
    </font>
    <font>
      <sz val="6"/>
      <name val="ＭＳ Ｐゴシック"/>
      <family val="3"/>
      <charset val="128"/>
    </font>
    <font>
      <u/>
      <sz val="11"/>
      <color theme="10"/>
      <name val="ＭＳ Ｐゴシック"/>
      <family val="2"/>
      <charset val="128"/>
      <scheme val="minor"/>
    </font>
    <font>
      <sz val="9"/>
      <color rgb="FF000000"/>
      <name val="ＭＳ Ｐゴシック"/>
      <family val="3"/>
      <charset val="128"/>
      <scheme val="minor"/>
    </font>
    <font>
      <sz val="9"/>
      <color theme="0" tint="-0.249977111117893"/>
      <name val="ＭＳ Ｐゴシック"/>
      <family val="3"/>
      <charset val="128"/>
      <scheme val="minor"/>
    </font>
    <font>
      <sz val="9"/>
      <name val="ＭＳ Ｐゴシック"/>
      <family val="3"/>
      <charset val="128"/>
      <scheme val="minor"/>
    </font>
    <font>
      <u/>
      <sz val="11"/>
      <name val="ＭＳ Ｐゴシック"/>
      <family val="3"/>
      <charset val="128"/>
      <scheme val="minor"/>
    </font>
    <font>
      <b/>
      <sz val="9"/>
      <name val="ＭＳ Ｐゴシック"/>
      <family val="3"/>
      <charset val="128"/>
      <scheme val="minor"/>
    </font>
    <font>
      <sz val="9"/>
      <color rgb="FF222222"/>
      <name val="ＭＳ Ｐゴシック"/>
      <family val="3"/>
      <charset val="128"/>
      <scheme val="minor"/>
    </font>
  </fonts>
  <fills count="10">
    <fill>
      <patternFill patternType="none"/>
    </fill>
    <fill>
      <patternFill patternType="gray125"/>
    </fill>
    <fill>
      <patternFill patternType="solid">
        <fgColor rgb="FFCCECFF"/>
        <bgColor indexed="64"/>
      </patternFill>
    </fill>
    <fill>
      <patternFill patternType="solid">
        <fgColor rgb="FFFFFFCC"/>
        <bgColor indexed="64"/>
      </patternFill>
    </fill>
    <fill>
      <patternFill patternType="solid">
        <fgColor rgb="FFFFFF99"/>
        <bgColor indexed="64"/>
      </patternFill>
    </fill>
    <fill>
      <patternFill patternType="solid">
        <fgColor indexed="22"/>
        <bgColor indexed="64"/>
      </patternFill>
    </fill>
    <fill>
      <patternFill patternType="solid">
        <fgColor rgb="FFFFFF99"/>
        <bgColor indexed="8"/>
      </patternFill>
    </fill>
    <fill>
      <patternFill patternType="solid">
        <fgColor indexed="43"/>
        <bgColor indexed="8"/>
      </patternFill>
    </fill>
    <fill>
      <patternFill patternType="solid">
        <fgColor rgb="FF92D050"/>
        <bgColor indexed="64"/>
      </patternFill>
    </fill>
    <fill>
      <patternFill patternType="solid">
        <fgColor theme="9" tint="0.79998168889431442"/>
        <bgColor indexed="64"/>
      </patternFill>
    </fill>
  </fills>
  <borders count="12">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hair">
        <color theme="0" tint="-0.34998626667073579"/>
      </left>
      <right/>
      <top style="hair">
        <color theme="0" tint="-0.34998626667073579"/>
      </top>
      <bottom style="hair">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right style="dashed">
        <color theme="0" tint="-0.34998626667073579"/>
      </right>
      <top style="dashed">
        <color theme="0" tint="-0.34998626667073579"/>
      </top>
      <bottom style="dashed">
        <color theme="0" tint="-0.34998626667073579"/>
      </bottom>
      <diagonal/>
    </border>
  </borders>
  <cellStyleXfs count="3">
    <xf numFmtId="0" fontId="0" fillId="0" borderId="0">
      <alignment vertical="center"/>
    </xf>
    <xf numFmtId="0" fontId="2" fillId="0" borderId="0"/>
    <xf numFmtId="0" fontId="8" fillId="0" borderId="0" applyNumberFormat="0" applyFill="0" applyBorder="0" applyAlignment="0" applyProtection="0">
      <alignment vertical="center"/>
    </xf>
  </cellStyleXfs>
  <cellXfs count="81">
    <xf numFmtId="0" fontId="0" fillId="0" borderId="0" xfId="0">
      <alignment vertical="center"/>
    </xf>
    <xf numFmtId="0" fontId="3" fillId="2" borderId="0" xfId="0" applyFont="1" applyFill="1">
      <alignment vertical="center"/>
    </xf>
    <xf numFmtId="0" fontId="4" fillId="0" borderId="0" xfId="0" applyFont="1">
      <alignment vertical="center"/>
    </xf>
    <xf numFmtId="0" fontId="4" fillId="3" borderId="1" xfId="0" applyFont="1" applyFill="1" applyBorder="1">
      <alignment vertical="center"/>
    </xf>
    <xf numFmtId="0" fontId="4" fillId="3" borderId="1" xfId="0" applyFont="1" applyFill="1" applyBorder="1" applyAlignment="1">
      <alignment horizontal="center" vertical="center"/>
    </xf>
    <xf numFmtId="176" fontId="3" fillId="2" borderId="0" xfId="0" applyNumberFormat="1" applyFont="1" applyFill="1" applyAlignment="1">
      <alignment horizontal="right" vertical="center"/>
    </xf>
    <xf numFmtId="56" fontId="4" fillId="3" borderId="1" xfId="0" applyNumberFormat="1" applyFont="1" applyFill="1" applyBorder="1" applyAlignment="1">
      <alignment horizontal="right" vertical="center"/>
    </xf>
    <xf numFmtId="0" fontId="5" fillId="2" borderId="2" xfId="0" applyFont="1" applyFill="1" applyBorder="1">
      <alignment vertical="center"/>
    </xf>
    <xf numFmtId="0" fontId="0" fillId="3" borderId="2" xfId="0"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0" fontId="0" fillId="4" borderId="2" xfId="0" applyFill="1" applyBorder="1">
      <alignment vertical="center"/>
    </xf>
    <xf numFmtId="0" fontId="6" fillId="5" borderId="3" xfId="1" applyFont="1" applyFill="1" applyBorder="1" applyAlignment="1">
      <alignment horizontal="center" vertical="center"/>
    </xf>
    <xf numFmtId="0" fontId="6" fillId="5" borderId="4" xfId="1" applyFont="1" applyFill="1" applyBorder="1" applyAlignment="1">
      <alignment horizontal="center" vertical="center"/>
    </xf>
    <xf numFmtId="0" fontId="2" fillId="0" borderId="0" xfId="1" applyAlignment="1">
      <alignment horizontal="center" vertical="center"/>
    </xf>
    <xf numFmtId="0" fontId="6" fillId="6" borderId="5" xfId="1" applyFont="1" applyFill="1" applyBorder="1" applyAlignment="1">
      <alignment vertical="center"/>
    </xf>
    <xf numFmtId="0" fontId="6" fillId="7" borderId="5" xfId="1" applyFont="1" applyFill="1" applyBorder="1" applyAlignment="1">
      <alignment vertical="center"/>
    </xf>
    <xf numFmtId="0" fontId="2" fillId="0" borderId="0" xfId="1" applyAlignment="1">
      <alignment vertical="center"/>
    </xf>
    <xf numFmtId="0" fontId="6" fillId="6" borderId="6" xfId="1" applyFont="1" applyFill="1" applyBorder="1" applyAlignment="1">
      <alignment vertical="center"/>
    </xf>
    <xf numFmtId="0" fontId="6" fillId="7" borderId="6" xfId="1" applyFont="1" applyFill="1" applyBorder="1" applyAlignment="1">
      <alignment vertical="center"/>
    </xf>
    <xf numFmtId="0" fontId="6" fillId="6" borderId="7" xfId="1" applyFont="1" applyFill="1" applyBorder="1" applyAlignment="1">
      <alignment vertical="center"/>
    </xf>
    <xf numFmtId="0" fontId="6" fillId="7" borderId="7" xfId="1" applyFont="1" applyFill="1" applyBorder="1" applyAlignment="1">
      <alignment vertical="center"/>
    </xf>
    <xf numFmtId="0" fontId="6" fillId="6" borderId="3" xfId="1" applyFont="1" applyFill="1" applyBorder="1" applyAlignment="1">
      <alignment vertical="center"/>
    </xf>
    <xf numFmtId="0" fontId="6" fillId="7" borderId="4" xfId="1" applyFont="1" applyFill="1" applyBorder="1" applyAlignment="1">
      <alignment vertical="center"/>
    </xf>
    <xf numFmtId="0" fontId="6" fillId="7" borderId="3" xfId="1" applyFont="1" applyFill="1" applyBorder="1" applyAlignment="1">
      <alignment vertical="center"/>
    </xf>
    <xf numFmtId="0" fontId="4" fillId="0" borderId="0" xfId="0" applyFont="1" applyAlignment="1">
      <alignment horizontal="center" vertical="center"/>
    </xf>
    <xf numFmtId="0" fontId="4" fillId="3" borderId="1" xfId="0" applyFont="1" applyFill="1" applyBorder="1" applyAlignment="1">
      <alignment vertical="center" wrapText="1"/>
    </xf>
    <xf numFmtId="0" fontId="3" fillId="2" borderId="0" xfId="0" applyFont="1" applyFill="1" applyAlignment="1">
      <alignment vertical="center" shrinkToFit="1"/>
    </xf>
    <xf numFmtId="0" fontId="4" fillId="3" borderId="1" xfId="0" applyFont="1" applyFill="1" applyBorder="1" applyAlignment="1">
      <alignment vertical="center" shrinkToFit="1"/>
    </xf>
    <xf numFmtId="0" fontId="4" fillId="0" borderId="0" xfId="0" applyFont="1" applyAlignment="1">
      <alignment vertical="center" shrinkToFit="1"/>
    </xf>
    <xf numFmtId="0" fontId="3"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vertical="center" shrinkToFit="1"/>
    </xf>
    <xf numFmtId="176" fontId="4" fillId="3" borderId="1" xfId="0" applyNumberFormat="1" applyFont="1" applyFill="1" applyBorder="1" applyAlignment="1">
      <alignment horizontal="right" vertical="center" shrinkToFit="1"/>
    </xf>
    <xf numFmtId="0" fontId="8" fillId="3" borderId="1" xfId="2" applyFill="1" applyBorder="1" applyAlignment="1">
      <alignment vertical="center" shrinkToFit="1"/>
    </xf>
    <xf numFmtId="0" fontId="4" fillId="0" borderId="0" xfId="0" applyFont="1" applyAlignment="1">
      <alignment horizontal="left" vertical="center"/>
    </xf>
    <xf numFmtId="0" fontId="11" fillId="0" borderId="0" xfId="0" applyFont="1" applyAlignment="1">
      <alignment horizontal="left" vertical="center"/>
    </xf>
    <xf numFmtId="0" fontId="4" fillId="8" borderId="0" xfId="0" applyFont="1" applyFill="1" applyAlignment="1">
      <alignment horizontal="center" vertical="center"/>
    </xf>
    <xf numFmtId="14" fontId="11" fillId="9" borderId="9" xfId="0" applyNumberFormat="1" applyFont="1" applyFill="1" applyBorder="1" applyAlignment="1">
      <alignment horizontal="left" vertical="center"/>
    </xf>
    <xf numFmtId="0" fontId="4" fillId="9" borderId="9" xfId="0" applyFont="1" applyFill="1" applyBorder="1" applyAlignment="1">
      <alignment horizontal="left" vertical="center"/>
    </xf>
    <xf numFmtId="0" fontId="4" fillId="9" borderId="10" xfId="0" applyFont="1" applyFill="1" applyBorder="1" applyAlignment="1">
      <alignment horizontal="left" vertical="center"/>
    </xf>
    <xf numFmtId="0" fontId="4" fillId="9" borderId="9" xfId="0" applyFont="1" applyFill="1" applyBorder="1" applyAlignment="1">
      <alignment horizontal="center" vertical="center"/>
    </xf>
    <xf numFmtId="0" fontId="4" fillId="9" borderId="11"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9" xfId="0" applyFont="1" applyFill="1" applyBorder="1" applyAlignment="1">
      <alignment horizontal="left" vertical="center"/>
    </xf>
    <xf numFmtId="0" fontId="11" fillId="9" borderId="11" xfId="0" applyFont="1" applyFill="1" applyBorder="1" applyAlignment="1">
      <alignment horizontal="left" vertical="center"/>
    </xf>
    <xf numFmtId="0" fontId="10" fillId="9" borderId="9" xfId="0" applyFont="1" applyFill="1" applyBorder="1" applyAlignment="1">
      <alignment horizontal="left" vertical="center"/>
    </xf>
    <xf numFmtId="0" fontId="13" fillId="9" borderId="9" xfId="0" applyFont="1" applyFill="1" applyBorder="1" applyAlignment="1">
      <alignment horizontal="left" vertical="center"/>
    </xf>
    <xf numFmtId="177" fontId="4" fillId="9" borderId="9" xfId="0" applyNumberFormat="1" applyFont="1" applyFill="1" applyBorder="1" applyAlignment="1">
      <alignment horizontal="left" vertical="center"/>
    </xf>
    <xf numFmtId="0" fontId="12" fillId="9" borderId="9" xfId="2" applyFont="1" applyFill="1" applyBorder="1" applyAlignment="1">
      <alignment horizontal="left" vertical="center"/>
    </xf>
    <xf numFmtId="0" fontId="4" fillId="9" borderId="11" xfId="0" applyFont="1" applyFill="1" applyBorder="1" applyAlignment="1">
      <alignment horizontal="left" vertical="center"/>
    </xf>
    <xf numFmtId="0" fontId="11" fillId="9" borderId="9" xfId="0" applyFont="1" applyFill="1" applyBorder="1" applyAlignment="1">
      <alignment horizontal="right" vertical="center"/>
    </xf>
    <xf numFmtId="0" fontId="4" fillId="9" borderId="9" xfId="0" applyFont="1" applyFill="1" applyBorder="1" applyAlignment="1">
      <alignment horizontal="right" vertical="center"/>
    </xf>
    <xf numFmtId="58" fontId="11" fillId="9" borderId="9" xfId="0" applyNumberFormat="1" applyFont="1" applyFill="1" applyBorder="1" applyAlignment="1">
      <alignment horizontal="right" vertical="center"/>
    </xf>
    <xf numFmtId="55" fontId="4" fillId="9" borderId="9" xfId="0" applyNumberFormat="1" applyFont="1" applyFill="1" applyBorder="1" applyAlignment="1">
      <alignment horizontal="right" vertical="center"/>
    </xf>
    <xf numFmtId="58" fontId="4" fillId="9" borderId="9" xfId="0" applyNumberFormat="1" applyFont="1" applyFill="1" applyBorder="1" applyAlignment="1">
      <alignment horizontal="right" vertical="center"/>
    </xf>
    <xf numFmtId="179" fontId="11" fillId="9" borderId="9" xfId="0" applyNumberFormat="1" applyFont="1" applyFill="1" applyBorder="1" applyAlignment="1">
      <alignment horizontal="right" vertical="center"/>
    </xf>
    <xf numFmtId="31" fontId="4" fillId="9" borderId="9" xfId="0" applyNumberFormat="1" applyFont="1" applyFill="1" applyBorder="1" applyAlignment="1">
      <alignment horizontal="right" vertical="center"/>
    </xf>
    <xf numFmtId="177" fontId="4" fillId="9" borderId="9" xfId="0" applyNumberFormat="1" applyFont="1" applyFill="1" applyBorder="1" applyAlignment="1">
      <alignment horizontal="right" vertical="center"/>
    </xf>
    <xf numFmtId="0" fontId="11" fillId="0" borderId="0" xfId="0" applyFont="1" applyAlignment="1">
      <alignment horizontal="right" vertical="center"/>
    </xf>
    <xf numFmtId="0" fontId="4" fillId="0" borderId="0" xfId="0" applyFont="1" applyAlignment="1">
      <alignment horizontal="right" vertical="center"/>
    </xf>
    <xf numFmtId="0" fontId="4" fillId="9" borderId="0" xfId="0" applyFont="1" applyFill="1" applyAlignment="1">
      <alignment horizontal="left" vertical="center"/>
    </xf>
    <xf numFmtId="0" fontId="9" fillId="9" borderId="10" xfId="0" applyFont="1" applyFill="1" applyBorder="1" applyAlignment="1">
      <alignment horizontal="left" vertical="center"/>
    </xf>
    <xf numFmtId="0" fontId="3" fillId="2" borderId="0" xfId="0" applyFont="1" applyFill="1" applyAlignment="1">
      <alignment vertical="center"/>
    </xf>
    <xf numFmtId="0" fontId="4" fillId="8" borderId="0" xfId="0" applyFont="1" applyFill="1" applyAlignment="1">
      <alignment vertical="center"/>
    </xf>
    <xf numFmtId="0" fontId="4" fillId="0" borderId="0" xfId="0" applyFont="1" applyAlignment="1">
      <alignment vertical="center"/>
    </xf>
    <xf numFmtId="0" fontId="4" fillId="3" borderId="1" xfId="0" applyFont="1" applyFill="1" applyBorder="1" applyAlignment="1">
      <alignment vertical="center"/>
    </xf>
    <xf numFmtId="176" fontId="4" fillId="3" borderId="1" xfId="0" applyNumberFormat="1" applyFont="1" applyFill="1" applyBorder="1" applyAlignment="1">
      <alignment horizontal="right" vertical="center"/>
    </xf>
    <xf numFmtId="0" fontId="8" fillId="3" borderId="8" xfId="2" applyFill="1" applyBorder="1" applyAlignment="1">
      <alignment vertical="center"/>
    </xf>
    <xf numFmtId="0" fontId="11" fillId="9" borderId="11" xfId="0" applyFont="1" applyFill="1" applyBorder="1" applyAlignment="1">
      <alignment vertical="center"/>
    </xf>
    <xf numFmtId="0" fontId="8" fillId="9" borderId="9" xfId="2" applyFill="1" applyBorder="1" applyAlignment="1">
      <alignment vertical="center"/>
    </xf>
    <xf numFmtId="0" fontId="4" fillId="9" borderId="11" xfId="0" applyFont="1" applyFill="1" applyBorder="1" applyAlignment="1">
      <alignment vertical="center"/>
    </xf>
    <xf numFmtId="0" fontId="4" fillId="3" borderId="8" xfId="0" applyFont="1" applyFill="1" applyBorder="1" applyAlignment="1">
      <alignment vertical="center"/>
    </xf>
    <xf numFmtId="0" fontId="8" fillId="9" borderId="9" xfId="2" applyFill="1" applyBorder="1" applyAlignment="1">
      <alignment horizontal="center" vertical="center"/>
    </xf>
    <xf numFmtId="0" fontId="8" fillId="9" borderId="9" xfId="2" applyFill="1" applyBorder="1" applyAlignment="1">
      <alignment horizontal="left" vertical="center"/>
    </xf>
    <xf numFmtId="0" fontId="11" fillId="9" borderId="9" xfId="0" applyFont="1" applyFill="1" applyBorder="1" applyAlignment="1">
      <alignment horizontal="right" vertical="top"/>
    </xf>
    <xf numFmtId="0" fontId="4" fillId="9" borderId="9" xfId="0" applyFont="1" applyFill="1" applyBorder="1" applyAlignment="1">
      <alignment vertical="center"/>
    </xf>
    <xf numFmtId="0" fontId="11" fillId="9" borderId="9" xfId="0" applyFont="1" applyFill="1" applyBorder="1" applyAlignment="1">
      <alignment vertical="center"/>
    </xf>
    <xf numFmtId="0" fontId="14" fillId="9" borderId="9" xfId="0" applyFont="1" applyFill="1" applyBorder="1" applyAlignment="1">
      <alignment vertical="center"/>
    </xf>
    <xf numFmtId="178" fontId="4" fillId="3" borderId="1" xfId="0" applyNumberFormat="1" applyFont="1" applyFill="1" applyBorder="1" applyAlignment="1">
      <alignment horizontal="right" vertical="center"/>
    </xf>
    <xf numFmtId="0" fontId="11" fillId="0" borderId="0" xfId="0" applyFont="1" applyAlignment="1">
      <alignment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CC"/>
      <color rgb="FFFFFF99"/>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ity.ota.tokyo.jp/oshirase/mokutekibetsu/fukushi/ninchisyou-koureisya-grouphome.files/30_bosyuuyoukou.doc"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9525</xdr:colOff>
      <xdr:row>1</xdr:row>
      <xdr:rowOff>9525</xdr:rowOff>
    </xdr:to>
    <xdr:pic>
      <xdr:nvPicPr>
        <xdr:cNvPr id="2" name="図 1" descr="ファイルダウンロード　新規ウインドウで開きます。">
          <a:hlinkClick xmlns:r="http://schemas.openxmlformats.org/officeDocument/2006/relationships" r:id="rId1" tgtFrame="_blank"/>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92550" y="49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toyooka.lg.jp/shisei/nyusatsu/kobo/1006384/1007570.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www.nishi.or.jp/jigyoshajoho/shakaifukushihojin/shisetsu/seibi_boshuu/shisetsuseibi.html" TargetMode="External"/><Relationship Id="rId21" Type="http://schemas.openxmlformats.org/officeDocument/2006/relationships/hyperlink" Target="https://www.city.otsu.lg.jp/business/b/d/55741.html" TargetMode="External"/><Relationship Id="rId42" Type="http://schemas.openxmlformats.org/officeDocument/2006/relationships/hyperlink" Target="https://www.city.tottori.lg.jp/www/contents/1691107062166/index.html" TargetMode="External"/><Relationship Id="rId47" Type="http://schemas.openxmlformats.org/officeDocument/2006/relationships/hyperlink" Target="https://www.city.kuwana.lg.jp/kaigoyobou/kaigoyobou/r5kobo.html" TargetMode="External"/><Relationship Id="rId63" Type="http://schemas.openxmlformats.org/officeDocument/2006/relationships/hyperlink" Target="https://www.city.yokohama.lg.jp/business/bunyabetsu/fukushi-kaigo/kaigo/hoken/kaisetsu/gh-seibi.html" TargetMode="External"/><Relationship Id="rId68" Type="http://schemas.openxmlformats.org/officeDocument/2006/relationships/hyperlink" Target="https://www.kaigo-wel.city.nagoya.jp/view/kaigo/company/docs/2023032800064/" TargetMode="External"/><Relationship Id="rId84" Type="http://schemas.openxmlformats.org/officeDocument/2006/relationships/hyperlink" Target="https://www.city.yokohama.lg.jp/business/bunyabetsu/fukushi-kaigo/kaigo/hoken/kaisetsu/gh-seibi.html" TargetMode="External"/><Relationship Id="rId89" Type="http://schemas.openxmlformats.org/officeDocument/2006/relationships/hyperlink" Target="https://www.city.imabari.ehime.jp/kaigo/kaigo_osirase/" TargetMode="External"/><Relationship Id="rId7" Type="http://schemas.openxmlformats.org/officeDocument/2006/relationships/hyperlink" Target="https://www.city.takasaki.gunma.jp/docs/2020062600022/" TargetMode="External"/><Relationship Id="rId71" Type="http://schemas.openxmlformats.org/officeDocument/2006/relationships/hyperlink" Target="https://www.city.otsu.lg.jp/material/files/group/298/R5saitaku.pdf" TargetMode="External"/><Relationship Id="rId92" Type="http://schemas.openxmlformats.org/officeDocument/2006/relationships/hyperlink" Target="https://www.city.kagoshima.lg.jp/kenkofukushi/chouju/shisetu/seibi/sentei202110.html" TargetMode="External"/><Relationship Id="rId2" Type="http://schemas.openxmlformats.org/officeDocument/2006/relationships/hyperlink" Target="https://www.city.taito.lg.jp/kenkohukusi/korei/keikaku/jigyosha/R4chiikimicchaku.html" TargetMode="External"/><Relationship Id="rId16" Type="http://schemas.openxmlformats.org/officeDocument/2006/relationships/hyperlink" Target="https://www.city.akashi.lg.jp/fukushi/shisetsu_jinzai/tokuyoukoubo.html" TargetMode="External"/><Relationship Id="rId29" Type="http://schemas.openxmlformats.org/officeDocument/2006/relationships/hyperlink" Target="https://www.city.adachi.tokyo.jp/kaigo/2023_chiiki_micchaku_koubo_kekka.html" TargetMode="External"/><Relationship Id="rId11" Type="http://schemas.openxmlformats.org/officeDocument/2006/relationships/hyperlink" Target="https://www.city.takasaki.gunma.jp/docs/2020062600022/" TargetMode="External"/><Relationship Id="rId24" Type="http://schemas.openxmlformats.org/officeDocument/2006/relationships/hyperlink" Target="https://www.okinawa-kouiki.jp/docs/2022030200012/" TargetMode="External"/><Relationship Id="rId32" Type="http://schemas.openxmlformats.org/officeDocument/2006/relationships/hyperlink" Target="https://www.city.himeji.lg.jp/bousai/0000002921.html" TargetMode="External"/><Relationship Id="rId37" Type="http://schemas.openxmlformats.org/officeDocument/2006/relationships/hyperlink" Target="https://www.city.takaoka.toyama.jp/kaigo/tiikimityaku/koubo/r5koubo.html" TargetMode="External"/><Relationship Id="rId40" Type="http://schemas.openxmlformats.org/officeDocument/2006/relationships/hyperlink" Target="https://www.city.nomi.ishikawa.jp/www/contents/1687772145389/index.html" TargetMode="External"/><Relationship Id="rId45" Type="http://schemas.openxmlformats.org/officeDocument/2006/relationships/hyperlink" Target="https://www.city.utsunomiya.tochigi.jp/sangyo/shakaifukushihoujin/joho/kaigohoken/1032277.html" TargetMode="External"/><Relationship Id="rId53" Type="http://schemas.openxmlformats.org/officeDocument/2006/relationships/hyperlink" Target="https://www.city.isesaki.lg.jp/soshiki/tyozyu/senior/koureiseisaku/8733.html" TargetMode="External"/><Relationship Id="rId58" Type="http://schemas.openxmlformats.org/officeDocument/2006/relationships/hyperlink" Target="https://www.city.hiroshima.lg.jp/site/kaigo/350264.html" TargetMode="External"/><Relationship Id="rId66" Type="http://schemas.openxmlformats.org/officeDocument/2006/relationships/hyperlink" Target="https://www.city.akashi.lg.jp/fukushi/shisetsu_jinzai/timitukoubo.html" TargetMode="External"/><Relationship Id="rId74" Type="http://schemas.openxmlformats.org/officeDocument/2006/relationships/hyperlink" Target="https://www.city.wako.lg.jp/home/fukushi/kaigo/kibanseibi.html" TargetMode="External"/><Relationship Id="rId79" Type="http://schemas.openxmlformats.org/officeDocument/2006/relationships/hyperlink" Target="https://www.city.inabe.mie.jp/kenko/kaigo/1003928/1013128.html" TargetMode="External"/><Relationship Id="rId87" Type="http://schemas.openxmlformats.org/officeDocument/2006/relationships/hyperlink" Target="https://www.city.saitama.jp/005/001/018/003/p093140.html" TargetMode="External"/><Relationship Id="rId102" Type="http://schemas.openxmlformats.org/officeDocument/2006/relationships/hyperlink" Target="https://www.nishi.or.jp/jigyoshajoho/shakaifukushihojin/shisetsu/seibi_kettei/seibijigyosha.html" TargetMode="External"/><Relationship Id="rId5" Type="http://schemas.openxmlformats.org/officeDocument/2006/relationships/hyperlink" Target="https://www.vill.tsumagoi.gunma.jp/www/contents/1670829186579/index.html" TargetMode="External"/><Relationship Id="rId61" Type="http://schemas.openxmlformats.org/officeDocument/2006/relationships/hyperlink" Target="https://www.city.chiba.jp/hokenfukushi/koreishogai/kaigohokenjigyo/05kaigoiryouinkoubo.html" TargetMode="External"/><Relationship Id="rId82" Type="http://schemas.openxmlformats.org/officeDocument/2006/relationships/hyperlink" Target="https://www.city.akashi.lg.jp/fukushi/shisetsu_jinzai/syo-totenkankoubo.html" TargetMode="External"/><Relationship Id="rId90" Type="http://schemas.openxmlformats.org/officeDocument/2006/relationships/hyperlink" Target="https://www.city.uji.kyoto.jp/site/kaigohoken-jigyousha/68083.html" TargetMode="External"/><Relationship Id="rId95" Type="http://schemas.openxmlformats.org/officeDocument/2006/relationships/hyperlink" Target="https://www.city.iwaki.lg.jp/www/contents/1626835660141/index.html" TargetMode="External"/><Relationship Id="rId19" Type="http://schemas.openxmlformats.org/officeDocument/2006/relationships/hyperlink" Target="https://www.city.kuwana.lg.jp/kaigoyobou/kaigoyobou/r5kobo.html" TargetMode="External"/><Relationship Id="rId14" Type="http://schemas.openxmlformats.org/officeDocument/2006/relationships/hyperlink" Target="https://www.city.shibuya.tokyo.jp/jigyosha/proposal/proposal/jingumaesanchome_tokubetsuyogorojinhomu_prop_kekka.html" TargetMode="External"/><Relationship Id="rId22" Type="http://schemas.openxmlformats.org/officeDocument/2006/relationships/hyperlink" Target="https://www.pref.okinawa.jp/site/kodomo/korei/shido/05tokuteisisetu-koubo.html" TargetMode="External"/><Relationship Id="rId27" Type="http://schemas.openxmlformats.org/officeDocument/2006/relationships/hyperlink" Target="https://www.city.azumino.nagano.jp/soshiki/27/36659.html" TargetMode="External"/><Relationship Id="rId30" Type="http://schemas.openxmlformats.org/officeDocument/2006/relationships/hyperlink" Target="https://www.city.minamiashigara.kanagawa.jp/kurashi/fukushi/kaigo/p06940.html" TargetMode="External"/><Relationship Id="rId35" Type="http://schemas.openxmlformats.org/officeDocument/2006/relationships/hyperlink" Target="https://www.city.kobe.lg.jp/a39067/business/recruit/jigyoshaboshu/0510jigyousyabosyu.html" TargetMode="External"/><Relationship Id="rId43" Type="http://schemas.openxmlformats.org/officeDocument/2006/relationships/hyperlink" Target="https://city.hirosaki.aomori.jp/fukushi/fukushi/r4_timitukoubo.html" TargetMode="External"/><Relationship Id="rId48" Type="http://schemas.openxmlformats.org/officeDocument/2006/relationships/hyperlink" Target="https://www.city.kofu.yamanashi.jp/kaigohoken/tiikimicchaku/koubo/r5koubo.html" TargetMode="External"/><Relationship Id="rId56" Type="http://schemas.openxmlformats.org/officeDocument/2006/relationships/hyperlink" Target="https://www.city.kagoshima.lg.jp/kenkofukushi/chouju/shisetu/seibi/202105.html" TargetMode="External"/><Relationship Id="rId64" Type="http://schemas.openxmlformats.org/officeDocument/2006/relationships/hyperlink" Target="https://www.city.funabashi.lg.jp/jigyou/fukushi_kosodate/003/p110475.html" TargetMode="External"/><Relationship Id="rId69" Type="http://schemas.openxmlformats.org/officeDocument/2006/relationships/hyperlink" Target="https://www.city.minokamo.gifu.jp/shimin/contents.cfm?base_id=14651&amp;mi_id=0&amp;g1_id=4&amp;g2_id=16&amp;enq=3" TargetMode="External"/><Relationship Id="rId77" Type="http://schemas.openxmlformats.org/officeDocument/2006/relationships/hyperlink" Target="https://www.city.kitaibaraki.lg.jp/docs/2022060800015/" TargetMode="External"/><Relationship Id="rId100" Type="http://schemas.openxmlformats.org/officeDocument/2006/relationships/hyperlink" Target="http://www.city.minokamo.gifu.jp/shimin/contents.cfm?base_id=10933&amp;mi_id=3&amp;g1_id=12&amp;g2_id=126" TargetMode="External"/><Relationship Id="rId105" Type="http://schemas.openxmlformats.org/officeDocument/2006/relationships/printerSettings" Target="../printerSettings/printerSettings5.bin"/><Relationship Id="rId8" Type="http://schemas.openxmlformats.org/officeDocument/2006/relationships/hyperlink" Target="https://www.city.funabashi.lg.jp/jigyou/fukushi_kosodate/003/p118207.html" TargetMode="External"/><Relationship Id="rId51" Type="http://schemas.openxmlformats.org/officeDocument/2006/relationships/hyperlink" Target="https://www.city.setagaya.lg.jp/mokuji/fukushi/001/003/001/d00185453.html" TargetMode="External"/><Relationship Id="rId72" Type="http://schemas.openxmlformats.org/officeDocument/2006/relationships/hyperlink" Target="https://www.city.suginami.tokyo.jp/news/r0505/1088008.html" TargetMode="External"/><Relationship Id="rId80" Type="http://schemas.openxmlformats.org/officeDocument/2006/relationships/hyperlink" Target="https://www.city.saitama.jp/005/001/008/p093118.html" TargetMode="External"/><Relationship Id="rId85" Type="http://schemas.openxmlformats.org/officeDocument/2006/relationships/hyperlink" Target="https://www.city.seto.aichi.jp/docs/2023/07/18/0085298/0085298.html" TargetMode="External"/><Relationship Id="rId93" Type="http://schemas.openxmlformats.org/officeDocument/2006/relationships/hyperlink" Target="https://www.city.hikari.lg.jp/soshiki/6/roukenmin/13000.html" TargetMode="External"/><Relationship Id="rId98" Type="http://schemas.openxmlformats.org/officeDocument/2006/relationships/hyperlink" Target="https://www.city.takasaki.gunma.jp/docs/2020062600022/" TargetMode="External"/><Relationship Id="rId3" Type="http://schemas.openxmlformats.org/officeDocument/2006/relationships/hyperlink" Target="https://www.city.oyama.tochigi.jp/soshiki/37/221449.html" TargetMode="External"/><Relationship Id="rId12" Type="http://schemas.openxmlformats.org/officeDocument/2006/relationships/hyperlink" Target="https://www.city.meguro.tokyo.jp/nyusatsu/jigyossha_boshu/chiikimicchaku_boshu.html" TargetMode="External"/><Relationship Id="rId17" Type="http://schemas.openxmlformats.org/officeDocument/2006/relationships/hyperlink" Target="https://www.city.amagasaki.hyogo.jp/sangyo/zigyousya/zigyousya/1006577/1034721.html" TargetMode="External"/><Relationship Id="rId25" Type="http://schemas.openxmlformats.org/officeDocument/2006/relationships/hyperlink" Target="https://www.town.mibu.tochigi.jp/docs/2023021300025/" TargetMode="External"/><Relationship Id="rId33" Type="http://schemas.openxmlformats.org/officeDocument/2006/relationships/hyperlink" Target="https://www.city.itami.lg.jp/SOSIKI/KENKOFUKUSHI/KAIGO/KAIGO_ZIGYOSYA/3_chiikimichaku_koubo_2/34062.html" TargetMode="External"/><Relationship Id="rId38" Type="http://schemas.openxmlformats.org/officeDocument/2006/relationships/hyperlink" Target="https://www.city.takaoka.toyama.jp/kaigo/tiikimityaku/koubo/r5koubo.html" TargetMode="External"/><Relationship Id="rId46" Type="http://schemas.openxmlformats.org/officeDocument/2006/relationships/hyperlink" Target="https://www.city.funabashi.lg.jp/jigyou/fukushi_kosodate/003/p118216.html" TargetMode="External"/><Relationship Id="rId59" Type="http://schemas.openxmlformats.org/officeDocument/2006/relationships/hyperlink" Target="https://www.city.otsu.lg.jp/business/b/d/55741.html" TargetMode="External"/><Relationship Id="rId67" Type="http://schemas.openxmlformats.org/officeDocument/2006/relationships/hyperlink" Target="https://www.city.akashi.lg.jp/fukushi/shisetsu_jinzai/timitukoubo.html" TargetMode="External"/><Relationship Id="rId103" Type="http://schemas.openxmlformats.org/officeDocument/2006/relationships/hyperlink" Target="https://www.city.takasaki.gunma.jp/docs/2021010700047/" TargetMode="External"/><Relationship Id="rId20" Type="http://schemas.openxmlformats.org/officeDocument/2006/relationships/hyperlink" Target="https://www.city.iwakuni.lg.jp/soshiki/117/54636.html" TargetMode="External"/><Relationship Id="rId41" Type="http://schemas.openxmlformats.org/officeDocument/2006/relationships/hyperlink" Target="https://www.city.tottori.lg.jp/www/contents/1683700484035/index.html" TargetMode="External"/><Relationship Id="rId54" Type="http://schemas.openxmlformats.org/officeDocument/2006/relationships/hyperlink" Target="https://www.city.ebina.kanagawa.jp/guide/shogaisha/kaigo/1007143.html" TargetMode="External"/><Relationship Id="rId62" Type="http://schemas.openxmlformats.org/officeDocument/2006/relationships/hyperlink" Target="https://www.city.tokyo-nakano.lg.jp/kenko_hukushi/kourei/kaigohoken/kaigoservice/jigyosyaboshu.html" TargetMode="External"/><Relationship Id="rId70" Type="http://schemas.openxmlformats.org/officeDocument/2006/relationships/hyperlink" Target="https://www.city.kawanishi.hyogo.jp/kurashi/fukushi_kaigo/1017467/kaigohoken/1017718.html" TargetMode="External"/><Relationship Id="rId75" Type="http://schemas.openxmlformats.org/officeDocument/2006/relationships/hyperlink" Target="https://www.town.takanezawa.tochigi.jp/information/tiikimittyaku.html" TargetMode="External"/><Relationship Id="rId83" Type="http://schemas.openxmlformats.org/officeDocument/2006/relationships/hyperlink" Target="https://www.kaigo-wel.city.nagoya.jp/view/kaigo/company/docs/2023091100020/" TargetMode="External"/><Relationship Id="rId88" Type="http://schemas.openxmlformats.org/officeDocument/2006/relationships/hyperlink" Target="https://www.city.takaoka.toyama.jp/kaigo/kenko/kaigo/service/chiki.html" TargetMode="External"/><Relationship Id="rId91" Type="http://schemas.openxmlformats.org/officeDocument/2006/relationships/hyperlink" Target="https://www.city.kakogawa.lg.jp/soshikikarasagasu/fukushibu/kaigohokenka/g_koubo/r5/index.html" TargetMode="External"/><Relationship Id="rId96" Type="http://schemas.openxmlformats.org/officeDocument/2006/relationships/hyperlink" Target="https://www.city.osaka.lg.jp/fukushi/page/0000582462.html" TargetMode="External"/><Relationship Id="rId1" Type="http://schemas.openxmlformats.org/officeDocument/2006/relationships/hyperlink" Target="https://www.city.toyooka.lg.jp/shisei/nyusatsu/kobo/1006384/1007570.html" TargetMode="External"/><Relationship Id="rId6" Type="http://schemas.openxmlformats.org/officeDocument/2006/relationships/hyperlink" Target="https://www.city.yonago.lg.jp/39658.htm" TargetMode="External"/><Relationship Id="rId15" Type="http://schemas.openxmlformats.org/officeDocument/2006/relationships/hyperlink" Target="https://www.city.shibuya.tokyo.jp/jigyosha/proposal/proposal/jingumaesanchome_tokubetsuyogorojinhomu_prop.html" TargetMode="External"/><Relationship Id="rId23" Type="http://schemas.openxmlformats.org/officeDocument/2006/relationships/hyperlink" Target="https://www.pref.okinawa.jp/site/kodomo/korei/shido/05iryouinnkoubokekka.html" TargetMode="External"/><Relationship Id="rId28" Type="http://schemas.openxmlformats.org/officeDocument/2006/relationships/hyperlink" Target="https://www.city.adachi.tokyo.jp/kaigo/2023_chiiki_micchaku_koubo.html" TargetMode="External"/><Relationship Id="rId36" Type="http://schemas.openxmlformats.org/officeDocument/2006/relationships/hyperlink" Target="https://www.city.kobe.lg.jp/a39067/business/recruit/jigyoshaboshu/0510jigyousyabosyu.html" TargetMode="External"/><Relationship Id="rId49" Type="http://schemas.openxmlformats.org/officeDocument/2006/relationships/hyperlink" Target="https://www.city.sendai.jp/korekikaku-shisetsu/jigyosha/fukushi/fukushi/koresha/koresha/r506tokuyo-bosyu.html" TargetMode="External"/><Relationship Id="rId57" Type="http://schemas.openxmlformats.org/officeDocument/2006/relationships/hyperlink" Target="https://www.city.kagoshima.lg.jp/kenkofukushi/chouju/shisetu/seibi/sentei202110.html" TargetMode="External"/><Relationship Id="rId10" Type="http://schemas.openxmlformats.org/officeDocument/2006/relationships/hyperlink" Target="https://www.city.takasaki.gunma.jp/docs/2021010700047/" TargetMode="External"/><Relationship Id="rId31" Type="http://schemas.openxmlformats.org/officeDocument/2006/relationships/hyperlink" Target="https://www.city.ichihara.chiba.jp/article?articleId=64b8b383362fc70cd82d4991" TargetMode="External"/><Relationship Id="rId44" Type="http://schemas.openxmlformats.org/officeDocument/2006/relationships/hyperlink" Target="https://www.city.takasaki.gunma.jp/docs/2020062600022/" TargetMode="External"/><Relationship Id="rId52" Type="http://schemas.openxmlformats.org/officeDocument/2006/relationships/hyperlink" Target="https://www.city.ota.tokyo.jp/boshu/ninchisyou-koureisya-grouphome.html" TargetMode="External"/><Relationship Id="rId60" Type="http://schemas.openxmlformats.org/officeDocument/2006/relationships/hyperlink" Target="https://www.city.otsu.lg.jp/business/b/d/55741.html" TargetMode="External"/><Relationship Id="rId65" Type="http://schemas.openxmlformats.org/officeDocument/2006/relationships/hyperlink" Target="https://www.city.akashi.lg.jp/fukushi/shisetsu_jinzai/timitukoubo.html" TargetMode="External"/><Relationship Id="rId73" Type="http://schemas.openxmlformats.org/officeDocument/2006/relationships/hyperlink" Target="https://www.city.ota.tokyo.jp/jigyousha/boshuu_shitei/bosyu_h29-toshigata-keihi-home.html" TargetMode="External"/><Relationship Id="rId78" Type="http://schemas.openxmlformats.org/officeDocument/2006/relationships/hyperlink" Target="https://www4.city.kanazawa.lg.jp/kenko_fukushi/koreishafukushi_kaigo/kaigohoken/6/12704.html" TargetMode="External"/><Relationship Id="rId81" Type="http://schemas.openxmlformats.org/officeDocument/2006/relationships/hyperlink" Target="https://www.city.saitama.jp/005/001/008/p093118.html" TargetMode="External"/><Relationship Id="rId86" Type="http://schemas.openxmlformats.org/officeDocument/2006/relationships/hyperlink" Target="https://www.city.miyazaki.miyazaki.jp/business/welfare/long_term_care_insurance/139447.html" TargetMode="External"/><Relationship Id="rId94" Type="http://schemas.openxmlformats.org/officeDocument/2006/relationships/hyperlink" Target="https://www.city.saitama.jp/005/001/008/p082128.html" TargetMode="External"/><Relationship Id="rId99" Type="http://schemas.openxmlformats.org/officeDocument/2006/relationships/hyperlink" Target="https://www.city.chiba.jp/hokenfukushi/koreishogai/kaigohokenjigyo/r5_tokuyoukoubo.html" TargetMode="External"/><Relationship Id="rId101" Type="http://schemas.openxmlformats.org/officeDocument/2006/relationships/hyperlink" Target="https://www.nishi.or.jp/jigyoshajoho/shakaifukushihojin/shisetsu/seibi_kettei/seibijigyosha.html" TargetMode="External"/><Relationship Id="rId4" Type="http://schemas.openxmlformats.org/officeDocument/2006/relationships/hyperlink" Target="https://www.city.kobe.lg.jp/a39067/business/recruit/jigyoshaboshu/0510jigyousyabosyu.html" TargetMode="External"/><Relationship Id="rId9" Type="http://schemas.openxmlformats.org/officeDocument/2006/relationships/hyperlink" Target="https://www.city.edogawa.tokyo.jp/e039/shigotosangyo/proposal/kekka/r5tokuyou.html" TargetMode="External"/><Relationship Id="rId13" Type="http://schemas.openxmlformats.org/officeDocument/2006/relationships/hyperlink" Target="https://www.city.utsunomiya.tochigi.jp/sangyo/shakaifukushihoujin/joho/kaigohoken/1017034.html" TargetMode="External"/><Relationship Id="rId18" Type="http://schemas.openxmlformats.org/officeDocument/2006/relationships/hyperlink" Target="https://www.city.kyoto.lg.jp/hokenfukushi/page/0000310745.html" TargetMode="External"/><Relationship Id="rId39" Type="http://schemas.openxmlformats.org/officeDocument/2006/relationships/hyperlink" Target="https://www.city.kawaguchi.lg.jp/soshiki/01070/050/2/jigyoushasisetuseibi/5718.html" TargetMode="External"/><Relationship Id="rId34" Type="http://schemas.openxmlformats.org/officeDocument/2006/relationships/hyperlink" Target="https://www.city.kawanishi.hyogo.jp/kurashi/fukushi_kaigo/1017467/kaigohoken/1017977.html" TargetMode="External"/><Relationship Id="rId50" Type="http://schemas.openxmlformats.org/officeDocument/2006/relationships/hyperlink" Target="https://www.town.kumiyama.lg.jp/0000005378.html" TargetMode="External"/><Relationship Id="rId55" Type="http://schemas.openxmlformats.org/officeDocument/2006/relationships/hyperlink" Target="https://www.city.kagoshima.lg.jp/kenkofukushi/chouju/shisetu/seibi/202105.html" TargetMode="External"/><Relationship Id="rId76" Type="http://schemas.openxmlformats.org/officeDocument/2006/relationships/hyperlink" Target="https://www.city.ibaraki.osaka.jp/kikou/kenkoi/kaigohoken/jigyousyamuke/tiikimittyakuboshuu/43366.html" TargetMode="External"/><Relationship Id="rId97" Type="http://schemas.openxmlformats.org/officeDocument/2006/relationships/hyperlink" Target="https://www.city.osaka.lg.jp/fukushi/page/0000582460.html" TargetMode="External"/><Relationship Id="rId104" Type="http://schemas.openxmlformats.org/officeDocument/2006/relationships/hyperlink" Target="https://www.city.edogawa.tokyo.jp/e039/shigotosangyo/proposal/kobo/202205toku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149"/>
  <sheetViews>
    <sheetView zoomScaleNormal="100" zoomScaleSheetLayoutView="100" workbookViewId="0">
      <pane ySplit="1" topLeftCell="A2" activePane="bottomLeft" state="frozen"/>
      <selection activeCell="G171" sqref="G171"/>
      <selection pane="bottomLeft" activeCell="T17" sqref="T17"/>
    </sheetView>
  </sheetViews>
  <sheetFormatPr defaultRowHeight="13.5" customHeight="1" x14ac:dyDescent="0.15"/>
  <cols>
    <col min="1" max="1" width="9" style="2"/>
    <col min="2" max="2" width="9" style="25"/>
    <col min="3" max="4" width="9" style="2"/>
    <col min="5" max="5" width="8.375" style="2" customWidth="1"/>
    <col min="6" max="6" width="9" style="2"/>
    <col min="7" max="7" width="79.5" style="2" customWidth="1"/>
    <col min="8" max="8" width="12" style="2" customWidth="1"/>
    <col min="9" max="9" width="9" style="29"/>
    <col min="10" max="16384" width="9" style="2"/>
  </cols>
  <sheetData>
    <row r="1" spans="1:9" ht="13.5" customHeight="1" x14ac:dyDescent="0.15">
      <c r="A1" s="1" t="s">
        <v>4</v>
      </c>
      <c r="B1" s="30" t="s">
        <v>5</v>
      </c>
      <c r="C1" s="1" t="s">
        <v>0</v>
      </c>
      <c r="D1" s="1" t="s">
        <v>1</v>
      </c>
      <c r="E1" s="1" t="s">
        <v>8</v>
      </c>
      <c r="F1" s="1" t="s">
        <v>6</v>
      </c>
      <c r="G1" s="1" t="s">
        <v>7</v>
      </c>
      <c r="H1" s="5" t="s">
        <v>9</v>
      </c>
      <c r="I1" s="27" t="s">
        <v>3</v>
      </c>
    </row>
    <row r="2" spans="1:9" ht="26.25" customHeight="1" x14ac:dyDescent="0.15">
      <c r="A2" s="6">
        <v>44932</v>
      </c>
      <c r="B2" s="4">
        <v>28</v>
      </c>
      <c r="C2" s="3" t="s">
        <v>99</v>
      </c>
      <c r="D2" s="3" t="s">
        <v>90</v>
      </c>
      <c r="E2" s="4" t="s">
        <v>91</v>
      </c>
      <c r="F2" s="3" t="str">
        <f>VLOOKUP(E2,公募対象施設コード!A:B,2,FALSE)</f>
        <v>特定施設</v>
      </c>
      <c r="G2" s="26" t="s">
        <v>92</v>
      </c>
      <c r="H2" s="33">
        <v>44972</v>
      </c>
      <c r="I2" s="34" t="s">
        <v>861</v>
      </c>
    </row>
    <row r="3" spans="1:9" ht="13.5" customHeight="1" x14ac:dyDescent="0.15">
      <c r="A3" s="6">
        <v>44932</v>
      </c>
      <c r="B3" s="4">
        <v>9</v>
      </c>
      <c r="C3" s="3" t="s">
        <v>20</v>
      </c>
      <c r="D3" s="3" t="s">
        <v>93</v>
      </c>
      <c r="E3" s="4" t="s">
        <v>592</v>
      </c>
      <c r="F3" s="3" t="str">
        <f>VLOOKUP(E3,公募対象施設コード!A:B,2,FALSE)</f>
        <v>グループホーム</v>
      </c>
      <c r="G3" s="26" t="s">
        <v>94</v>
      </c>
      <c r="H3" s="33">
        <v>44981</v>
      </c>
      <c r="I3" s="28" t="s">
        <v>95</v>
      </c>
    </row>
    <row r="4" spans="1:9" ht="13.5" customHeight="1" x14ac:dyDescent="0.15">
      <c r="A4" s="6">
        <v>44967</v>
      </c>
      <c r="B4" s="4">
        <v>20</v>
      </c>
      <c r="C4" s="3" t="s">
        <v>832</v>
      </c>
      <c r="D4" s="3" t="s">
        <v>113</v>
      </c>
      <c r="E4" s="4" t="s">
        <v>114</v>
      </c>
      <c r="F4" s="3" t="str">
        <f>VLOOKUP(E4,公募対象施設コード!A:B,2,FALSE)</f>
        <v>グループホーム</v>
      </c>
      <c r="G4" s="26" t="s">
        <v>115</v>
      </c>
      <c r="H4" s="33">
        <v>45016</v>
      </c>
      <c r="I4" s="28" t="s">
        <v>116</v>
      </c>
    </row>
    <row r="5" spans="1:9" ht="13.5" customHeight="1" x14ac:dyDescent="0.15">
      <c r="A5" s="6">
        <v>44967</v>
      </c>
      <c r="B5" s="4">
        <v>20</v>
      </c>
      <c r="C5" s="3" t="s">
        <v>832</v>
      </c>
      <c r="D5" s="3" t="s">
        <v>113</v>
      </c>
      <c r="E5" s="4"/>
      <c r="F5" s="3"/>
      <c r="G5" s="26" t="s">
        <v>115</v>
      </c>
      <c r="H5" s="33">
        <v>45016</v>
      </c>
      <c r="I5" s="28" t="s">
        <v>649</v>
      </c>
    </row>
    <row r="6" spans="1:9" ht="13.5" customHeight="1" x14ac:dyDescent="0.15">
      <c r="A6" s="6">
        <v>44974</v>
      </c>
      <c r="B6" s="4">
        <v>28</v>
      </c>
      <c r="C6" s="3" t="s">
        <v>99</v>
      </c>
      <c r="D6" s="3" t="s">
        <v>125</v>
      </c>
      <c r="E6" s="4" t="s">
        <v>126</v>
      </c>
      <c r="F6" s="3" t="str">
        <f>VLOOKUP(E6,公募対象施設コード!A:B,2,FALSE)</f>
        <v>特定施設</v>
      </c>
      <c r="G6" s="26" t="s">
        <v>127</v>
      </c>
      <c r="H6" s="33">
        <v>45016</v>
      </c>
      <c r="I6" s="28" t="s">
        <v>128</v>
      </c>
    </row>
    <row r="7" spans="1:9" ht="13.5" customHeight="1" x14ac:dyDescent="0.15">
      <c r="A7" s="6">
        <v>44974</v>
      </c>
      <c r="B7" s="4">
        <v>2</v>
      </c>
      <c r="C7" s="3" t="s">
        <v>13</v>
      </c>
      <c r="D7" s="3" t="s">
        <v>129</v>
      </c>
      <c r="E7" s="4" t="s">
        <v>130</v>
      </c>
      <c r="F7" s="3" t="str">
        <f>VLOOKUP(E7,公募対象施設コード!A:B,2,FALSE)</f>
        <v>グループホーム</v>
      </c>
      <c r="G7" s="26" t="s">
        <v>131</v>
      </c>
      <c r="H7" s="33">
        <v>45016</v>
      </c>
      <c r="I7" s="28" t="s">
        <v>132</v>
      </c>
    </row>
    <row r="8" spans="1:9" ht="13.5" customHeight="1" x14ac:dyDescent="0.15">
      <c r="A8" s="6"/>
      <c r="B8" s="4"/>
      <c r="C8" s="3"/>
      <c r="D8" s="3"/>
      <c r="E8" s="4"/>
      <c r="F8" s="3"/>
      <c r="G8" s="26"/>
      <c r="H8" s="33"/>
      <c r="I8" s="28"/>
    </row>
    <row r="9" spans="1:9" ht="13.5" customHeight="1" x14ac:dyDescent="0.15">
      <c r="A9" s="6">
        <v>44981</v>
      </c>
      <c r="B9" s="4">
        <v>10</v>
      </c>
      <c r="C9" s="3" t="s">
        <v>21</v>
      </c>
      <c r="D9" s="3" t="s">
        <v>133</v>
      </c>
      <c r="E9" s="4" t="s">
        <v>134</v>
      </c>
      <c r="F9" s="3" t="str">
        <f>VLOOKUP(E9,公募対象施設コード!A:B,2,FALSE)</f>
        <v>グループホーム</v>
      </c>
      <c r="G9" s="26" t="s">
        <v>135</v>
      </c>
      <c r="H9" s="33">
        <v>45016</v>
      </c>
      <c r="I9" s="28" t="s">
        <v>136</v>
      </c>
    </row>
    <row r="10" spans="1:9" ht="13.5" customHeight="1" x14ac:dyDescent="0.15">
      <c r="A10" s="6">
        <v>44988</v>
      </c>
      <c r="B10" s="4">
        <v>31</v>
      </c>
      <c r="C10" s="3" t="s">
        <v>833</v>
      </c>
      <c r="D10" s="3" t="s">
        <v>137</v>
      </c>
      <c r="E10" s="4" t="s">
        <v>138</v>
      </c>
      <c r="F10" s="3" t="str">
        <f>VLOOKUP(E10,公募対象施設コード!A:B,2,FALSE)</f>
        <v>地域特養</v>
      </c>
      <c r="G10" s="26" t="s">
        <v>139</v>
      </c>
      <c r="H10" s="33">
        <v>45044</v>
      </c>
      <c r="I10" s="28" t="s">
        <v>140</v>
      </c>
    </row>
    <row r="11" spans="1:9" ht="13.5" customHeight="1" x14ac:dyDescent="0.15">
      <c r="A11" s="6">
        <v>44988</v>
      </c>
      <c r="B11" s="4">
        <v>13</v>
      </c>
      <c r="C11" s="3" t="s">
        <v>834</v>
      </c>
      <c r="D11" s="3" t="s">
        <v>141</v>
      </c>
      <c r="E11" s="4" t="s">
        <v>142</v>
      </c>
      <c r="F11" s="3" t="str">
        <f>VLOOKUP(E11,公募対象施設コード!A:B,2,FALSE)</f>
        <v>グループホーム</v>
      </c>
      <c r="G11" s="26" t="s">
        <v>143</v>
      </c>
      <c r="H11" s="33">
        <v>45009</v>
      </c>
      <c r="I11" s="28" t="s">
        <v>144</v>
      </c>
    </row>
    <row r="12" spans="1:9" ht="13.5" customHeight="1" x14ac:dyDescent="0.15">
      <c r="A12" s="6">
        <v>44988</v>
      </c>
      <c r="B12" s="4">
        <v>13</v>
      </c>
      <c r="C12" s="3" t="s">
        <v>834</v>
      </c>
      <c r="D12" s="3" t="s">
        <v>141</v>
      </c>
      <c r="E12" s="4" t="s">
        <v>145</v>
      </c>
      <c r="F12" s="3" t="str">
        <f>VLOOKUP(E12,公募対象施設コード!A:B,2,FALSE)</f>
        <v>ケアハウス等</v>
      </c>
      <c r="G12" s="26" t="s">
        <v>143</v>
      </c>
      <c r="H12" s="33">
        <v>45009</v>
      </c>
      <c r="I12" s="28" t="s">
        <v>144</v>
      </c>
    </row>
    <row r="13" spans="1:9" ht="13.5" customHeight="1" x14ac:dyDescent="0.15">
      <c r="A13" s="6">
        <v>44995</v>
      </c>
      <c r="B13" s="4">
        <v>10</v>
      </c>
      <c r="C13" s="3" t="s">
        <v>21</v>
      </c>
      <c r="D13" s="3" t="s">
        <v>148</v>
      </c>
      <c r="E13" s="4" t="s">
        <v>149</v>
      </c>
      <c r="F13" s="3" t="str">
        <f>VLOOKUP(E13,公募対象施設コード!A:B,2,FALSE)</f>
        <v>特養</v>
      </c>
      <c r="G13" s="26" t="s">
        <v>150</v>
      </c>
      <c r="H13" s="33">
        <v>45023</v>
      </c>
      <c r="I13" s="28" t="s">
        <v>151</v>
      </c>
    </row>
    <row r="14" spans="1:9" ht="13.5" customHeight="1" x14ac:dyDescent="0.15">
      <c r="A14" s="6">
        <v>44995</v>
      </c>
      <c r="B14" s="4">
        <v>10</v>
      </c>
      <c r="C14" s="3" t="s">
        <v>21</v>
      </c>
      <c r="D14" s="3" t="s">
        <v>148</v>
      </c>
      <c r="E14" s="4" t="s">
        <v>152</v>
      </c>
      <c r="F14" s="3" t="str">
        <f>VLOOKUP(E14,公募対象施設コード!A:B,2,FALSE)</f>
        <v>老健、介護医療院</v>
      </c>
      <c r="G14" s="26" t="s">
        <v>153</v>
      </c>
      <c r="H14" s="33">
        <v>45023</v>
      </c>
      <c r="I14" s="28" t="s">
        <v>151</v>
      </c>
    </row>
    <row r="15" spans="1:9" ht="13.5" customHeight="1" x14ac:dyDescent="0.15">
      <c r="A15" s="6">
        <v>44995</v>
      </c>
      <c r="B15" s="4">
        <v>10</v>
      </c>
      <c r="C15" s="3" t="s">
        <v>21</v>
      </c>
      <c r="D15" s="3" t="s">
        <v>148</v>
      </c>
      <c r="E15" s="4" t="s">
        <v>154</v>
      </c>
      <c r="F15" s="3" t="str">
        <f>VLOOKUP(E15,公募対象施設コード!A:B,2,FALSE)</f>
        <v>特定施設</v>
      </c>
      <c r="G15" s="26" t="s">
        <v>150</v>
      </c>
      <c r="H15" s="33">
        <v>45023</v>
      </c>
      <c r="I15" s="28" t="s">
        <v>151</v>
      </c>
    </row>
    <row r="16" spans="1:9" ht="13.5" customHeight="1" x14ac:dyDescent="0.15">
      <c r="A16" s="6">
        <v>44995</v>
      </c>
      <c r="B16" s="4">
        <v>10</v>
      </c>
      <c r="C16" s="3" t="s">
        <v>21</v>
      </c>
      <c r="D16" s="3" t="s">
        <v>148</v>
      </c>
      <c r="E16" s="4" t="s">
        <v>155</v>
      </c>
      <c r="F16" s="3" t="str">
        <f>VLOOKUP(E16,公募対象施設コード!A:B,2,FALSE)</f>
        <v>グループホーム</v>
      </c>
      <c r="G16" s="26" t="s">
        <v>150</v>
      </c>
      <c r="H16" s="33">
        <v>45023</v>
      </c>
      <c r="I16" s="28" t="s">
        <v>151</v>
      </c>
    </row>
    <row r="17" spans="1:9" ht="13.5" customHeight="1" x14ac:dyDescent="0.15">
      <c r="A17" s="6">
        <v>44995</v>
      </c>
      <c r="B17" s="4">
        <v>13</v>
      </c>
      <c r="C17" s="3" t="s">
        <v>834</v>
      </c>
      <c r="D17" s="3" t="s">
        <v>156</v>
      </c>
      <c r="E17" s="4" t="s">
        <v>149</v>
      </c>
      <c r="F17" s="3" t="str">
        <f>VLOOKUP(E17,公募対象施設コード!A:B,2,FALSE)</f>
        <v>特養</v>
      </c>
      <c r="G17" s="26" t="s">
        <v>157</v>
      </c>
      <c r="H17" s="33">
        <v>45086</v>
      </c>
      <c r="I17" s="28" t="s">
        <v>158</v>
      </c>
    </row>
    <row r="18" spans="1:9" ht="13.5" customHeight="1" x14ac:dyDescent="0.15">
      <c r="A18" s="6">
        <v>44995</v>
      </c>
      <c r="B18" s="4">
        <v>26</v>
      </c>
      <c r="C18" s="3" t="s">
        <v>835</v>
      </c>
      <c r="D18" s="3" t="s">
        <v>159</v>
      </c>
      <c r="E18" s="4" t="s">
        <v>160</v>
      </c>
      <c r="F18" s="3" t="str">
        <f>VLOOKUP(E18,公募対象施設コード!A:B,2,FALSE)</f>
        <v>老健、介護医療院</v>
      </c>
      <c r="G18" s="26" t="s">
        <v>161</v>
      </c>
      <c r="H18" s="33">
        <v>45030</v>
      </c>
      <c r="I18" s="28" t="s">
        <v>162</v>
      </c>
    </row>
    <row r="19" spans="1:9" ht="27.75" customHeight="1" x14ac:dyDescent="0.15">
      <c r="A19" s="6">
        <v>44995</v>
      </c>
      <c r="B19" s="4">
        <v>13</v>
      </c>
      <c r="C19" s="3" t="s">
        <v>834</v>
      </c>
      <c r="D19" s="3" t="s">
        <v>163</v>
      </c>
      <c r="E19" s="4" t="s">
        <v>164</v>
      </c>
      <c r="F19" s="3" t="str">
        <f>VLOOKUP(E19,公募対象施設コード!A:B,2,FALSE)</f>
        <v>グループホーム</v>
      </c>
      <c r="G19" s="26" t="s">
        <v>165</v>
      </c>
      <c r="H19" s="33">
        <v>45219</v>
      </c>
      <c r="I19" s="28" t="s">
        <v>166</v>
      </c>
    </row>
    <row r="20" spans="1:9" ht="13.5" customHeight="1" x14ac:dyDescent="0.15">
      <c r="A20" s="6">
        <v>45009</v>
      </c>
      <c r="B20" s="4">
        <v>9</v>
      </c>
      <c r="C20" s="3" t="s">
        <v>20</v>
      </c>
      <c r="D20" s="3" t="s">
        <v>169</v>
      </c>
      <c r="E20" s="4" t="s">
        <v>170</v>
      </c>
      <c r="F20" s="3" t="str">
        <f>VLOOKUP(E20,公募対象施設コード!A:B,2,FALSE)</f>
        <v>グループホーム</v>
      </c>
      <c r="G20" s="26" t="s">
        <v>171</v>
      </c>
      <c r="H20" s="33">
        <v>45057</v>
      </c>
      <c r="I20" s="28" t="s">
        <v>172</v>
      </c>
    </row>
    <row r="21" spans="1:9" ht="13.5" customHeight="1" x14ac:dyDescent="0.15">
      <c r="A21" s="6">
        <v>45009</v>
      </c>
      <c r="B21" s="4">
        <v>12</v>
      </c>
      <c r="C21" s="3" t="s">
        <v>836</v>
      </c>
      <c r="D21" s="3" t="s">
        <v>173</v>
      </c>
      <c r="E21" s="4" t="s">
        <v>174</v>
      </c>
      <c r="F21" s="3" t="str">
        <f>VLOOKUP(E21,公募対象施設コード!A:B,2,FALSE)</f>
        <v>特養</v>
      </c>
      <c r="G21" s="26" t="s">
        <v>175</v>
      </c>
      <c r="H21" s="33">
        <v>45065</v>
      </c>
      <c r="I21" s="28" t="s">
        <v>176</v>
      </c>
    </row>
    <row r="22" spans="1:9" ht="13.5" customHeight="1" x14ac:dyDescent="0.15">
      <c r="A22" s="6">
        <v>45009</v>
      </c>
      <c r="B22" s="4">
        <v>12</v>
      </c>
      <c r="C22" s="3" t="s">
        <v>836</v>
      </c>
      <c r="D22" s="3" t="s">
        <v>173</v>
      </c>
      <c r="E22" s="4" t="s">
        <v>170</v>
      </c>
      <c r="F22" s="3" t="str">
        <f>VLOOKUP(E22,公募対象施設コード!A:B,2,FALSE)</f>
        <v>グループホーム</v>
      </c>
      <c r="G22" s="26" t="s">
        <v>177</v>
      </c>
      <c r="H22" s="33">
        <v>45065</v>
      </c>
      <c r="I22" s="28" t="s">
        <v>178</v>
      </c>
    </row>
    <row r="23" spans="1:9" ht="13.5" customHeight="1" x14ac:dyDescent="0.15">
      <c r="A23" s="6">
        <v>45019</v>
      </c>
      <c r="B23" s="4">
        <v>30</v>
      </c>
      <c r="C23" s="3" t="s">
        <v>837</v>
      </c>
      <c r="D23" s="3" t="s">
        <v>191</v>
      </c>
      <c r="E23" s="4" t="s">
        <v>192</v>
      </c>
      <c r="F23" s="3" t="str">
        <f>VLOOKUP(E23,公募対象施設コード!A:B,2,FALSE)</f>
        <v>特定施設</v>
      </c>
      <c r="G23" s="26" t="s">
        <v>193</v>
      </c>
      <c r="H23" s="33">
        <v>45077</v>
      </c>
      <c r="I23" s="28" t="s">
        <v>194</v>
      </c>
    </row>
    <row r="24" spans="1:9" ht="13.5" customHeight="1" x14ac:dyDescent="0.15">
      <c r="A24" s="6">
        <v>45019</v>
      </c>
      <c r="B24" s="4">
        <v>30</v>
      </c>
      <c r="C24" s="3" t="s">
        <v>837</v>
      </c>
      <c r="D24" s="3" t="s">
        <v>191</v>
      </c>
      <c r="E24" s="4" t="s">
        <v>195</v>
      </c>
      <c r="F24" s="3" t="str">
        <f>VLOOKUP(E24,公募対象施設コード!A:B,2,FALSE)</f>
        <v>地域特養</v>
      </c>
      <c r="G24" s="26" t="s">
        <v>196</v>
      </c>
      <c r="H24" s="33">
        <v>45086</v>
      </c>
      <c r="I24" s="28" t="s">
        <v>197</v>
      </c>
    </row>
    <row r="25" spans="1:9" ht="27" customHeight="1" x14ac:dyDescent="0.15">
      <c r="A25" s="6">
        <v>45019</v>
      </c>
      <c r="B25" s="4">
        <v>13</v>
      </c>
      <c r="C25" s="3" t="s">
        <v>834</v>
      </c>
      <c r="D25" s="3" t="s">
        <v>183</v>
      </c>
      <c r="E25" s="4" t="s">
        <v>198</v>
      </c>
      <c r="F25" s="3" t="str">
        <f>VLOOKUP(E25,公募対象施設コード!A:B,2,FALSE)</f>
        <v>グループホーム</v>
      </c>
      <c r="G25" s="26" t="s">
        <v>185</v>
      </c>
      <c r="H25" s="33">
        <v>45191</v>
      </c>
      <c r="I25" s="28" t="s">
        <v>186</v>
      </c>
    </row>
    <row r="26" spans="1:9" ht="27" customHeight="1" x14ac:dyDescent="0.15">
      <c r="A26" s="6">
        <v>45019</v>
      </c>
      <c r="B26" s="4">
        <v>13</v>
      </c>
      <c r="C26" s="3" t="s">
        <v>834</v>
      </c>
      <c r="D26" s="3" t="s">
        <v>183</v>
      </c>
      <c r="E26" s="4" t="s">
        <v>199</v>
      </c>
      <c r="F26" s="3" t="str">
        <f>VLOOKUP(E26,公募対象施設コード!A:B,2,FALSE)</f>
        <v>ケアハウス等</v>
      </c>
      <c r="G26" s="26" t="s">
        <v>200</v>
      </c>
      <c r="H26" s="33">
        <v>45107</v>
      </c>
      <c r="I26" s="28" t="s">
        <v>186</v>
      </c>
    </row>
    <row r="27" spans="1:9" ht="13.5" customHeight="1" x14ac:dyDescent="0.15">
      <c r="A27" s="6">
        <v>45019</v>
      </c>
      <c r="B27" s="4">
        <v>28</v>
      </c>
      <c r="C27" s="3" t="s">
        <v>99</v>
      </c>
      <c r="D27" s="3" t="s">
        <v>201</v>
      </c>
      <c r="E27" s="4" t="s">
        <v>202</v>
      </c>
      <c r="F27" s="3" t="str">
        <f>VLOOKUP(E27,公募対象施設コード!A:B,2,FALSE)</f>
        <v>特養</v>
      </c>
      <c r="G27" s="26" t="s">
        <v>203</v>
      </c>
      <c r="H27" s="33">
        <v>45043</v>
      </c>
      <c r="I27" s="28" t="s">
        <v>204</v>
      </c>
    </row>
    <row r="28" spans="1:9" ht="13.5" customHeight="1" x14ac:dyDescent="0.15">
      <c r="A28" s="6">
        <v>45019</v>
      </c>
      <c r="B28" s="4">
        <v>28</v>
      </c>
      <c r="C28" s="3" t="s">
        <v>99</v>
      </c>
      <c r="D28" s="3" t="s">
        <v>201</v>
      </c>
      <c r="E28" s="4" t="s">
        <v>198</v>
      </c>
      <c r="F28" s="3" t="str">
        <f>VLOOKUP(E28,公募対象施設コード!A:B,2,FALSE)</f>
        <v>グループホーム</v>
      </c>
      <c r="G28" s="26" t="s">
        <v>205</v>
      </c>
      <c r="H28" s="33">
        <v>45043</v>
      </c>
      <c r="I28" s="28" t="s">
        <v>206</v>
      </c>
    </row>
    <row r="29" spans="1:9" ht="13.5" customHeight="1" x14ac:dyDescent="0.15">
      <c r="A29" s="6">
        <v>45019</v>
      </c>
      <c r="B29" s="4">
        <v>28</v>
      </c>
      <c r="C29" s="3" t="s">
        <v>99</v>
      </c>
      <c r="D29" s="3" t="s">
        <v>201</v>
      </c>
      <c r="E29" s="4" t="s">
        <v>192</v>
      </c>
      <c r="F29" s="3" t="str">
        <f>VLOOKUP(E29,公募対象施設コード!A:B,2,FALSE)</f>
        <v>特定施設</v>
      </c>
      <c r="G29" s="26" t="s">
        <v>205</v>
      </c>
      <c r="H29" s="33">
        <v>45043</v>
      </c>
      <c r="I29" s="28" t="s">
        <v>206</v>
      </c>
    </row>
    <row r="30" spans="1:9" ht="13.5" customHeight="1" x14ac:dyDescent="0.15">
      <c r="A30" s="6">
        <v>45019</v>
      </c>
      <c r="B30" s="4">
        <v>28</v>
      </c>
      <c r="C30" s="3" t="s">
        <v>99</v>
      </c>
      <c r="D30" s="3" t="s">
        <v>201</v>
      </c>
      <c r="E30" s="4" t="s">
        <v>195</v>
      </c>
      <c r="F30" s="3" t="str">
        <f>VLOOKUP(E30,公募対象施設コード!A:B,2,FALSE)</f>
        <v>地域特養</v>
      </c>
      <c r="G30" s="26" t="s">
        <v>205</v>
      </c>
      <c r="H30" s="33">
        <v>45043</v>
      </c>
      <c r="I30" s="28" t="s">
        <v>207</v>
      </c>
    </row>
    <row r="31" spans="1:9" ht="13.5" customHeight="1" x14ac:dyDescent="0.15">
      <c r="A31" s="6">
        <v>45019</v>
      </c>
      <c r="B31" s="4">
        <v>26</v>
      </c>
      <c r="C31" s="3" t="s">
        <v>835</v>
      </c>
      <c r="D31" s="3" t="s">
        <v>208</v>
      </c>
      <c r="E31" s="4" t="s">
        <v>202</v>
      </c>
      <c r="F31" s="3" t="str">
        <f>VLOOKUP(E31,公募対象施設コード!A:B,2,FALSE)</f>
        <v>特養</v>
      </c>
      <c r="G31" s="26" t="s">
        <v>209</v>
      </c>
      <c r="H31" s="33">
        <v>45040</v>
      </c>
      <c r="I31" s="28" t="s">
        <v>210</v>
      </c>
    </row>
    <row r="32" spans="1:9" ht="13.5" customHeight="1" x14ac:dyDescent="0.15">
      <c r="A32" s="6">
        <v>45019</v>
      </c>
      <c r="B32" s="4">
        <v>26</v>
      </c>
      <c r="C32" s="3" t="s">
        <v>835</v>
      </c>
      <c r="D32" s="3" t="s">
        <v>208</v>
      </c>
      <c r="E32" s="4" t="s">
        <v>198</v>
      </c>
      <c r="F32" s="3" t="str">
        <f>VLOOKUP(E32,公募対象施設コード!A:B,2,FALSE)</f>
        <v>グループホーム</v>
      </c>
      <c r="G32" s="26" t="s">
        <v>209</v>
      </c>
      <c r="H32" s="33">
        <v>45040</v>
      </c>
      <c r="I32" s="28" t="s">
        <v>210</v>
      </c>
    </row>
    <row r="33" spans="1:9" ht="13.5" customHeight="1" x14ac:dyDescent="0.15">
      <c r="A33" s="6">
        <v>45023</v>
      </c>
      <c r="B33" s="4">
        <v>13</v>
      </c>
      <c r="C33" s="3" t="s">
        <v>834</v>
      </c>
      <c r="D33" s="3" t="s">
        <v>215</v>
      </c>
      <c r="E33" s="4" t="s">
        <v>223</v>
      </c>
      <c r="F33" s="3" t="str">
        <f>VLOOKUP(E33,公募対象施設コード!A:B,2,FALSE)</f>
        <v>グループホーム</v>
      </c>
      <c r="G33" s="26" t="s">
        <v>216</v>
      </c>
      <c r="H33" s="33">
        <v>45184</v>
      </c>
      <c r="I33" s="28" t="s">
        <v>217</v>
      </c>
    </row>
    <row r="34" spans="1:9" ht="13.5" customHeight="1" x14ac:dyDescent="0.15">
      <c r="A34" s="6">
        <v>45023</v>
      </c>
      <c r="B34" s="4">
        <v>24</v>
      </c>
      <c r="C34" s="3" t="s">
        <v>838</v>
      </c>
      <c r="D34" s="3" t="s">
        <v>220</v>
      </c>
      <c r="E34" s="4" t="s">
        <v>223</v>
      </c>
      <c r="F34" s="3" t="str">
        <f>VLOOKUP(E34,公募対象施設コード!A:B,2,FALSE)</f>
        <v>グループホーム</v>
      </c>
      <c r="G34" s="26" t="s">
        <v>221</v>
      </c>
      <c r="H34" s="33">
        <v>45041</v>
      </c>
      <c r="I34" s="28" t="s">
        <v>222</v>
      </c>
    </row>
    <row r="35" spans="1:9" ht="13.5" customHeight="1" x14ac:dyDescent="0.15">
      <c r="A35" s="6">
        <v>45023</v>
      </c>
      <c r="B35" s="4">
        <v>35</v>
      </c>
      <c r="C35" s="3" t="s">
        <v>839</v>
      </c>
      <c r="D35" s="3" t="s">
        <v>224</v>
      </c>
      <c r="E35" s="4" t="s">
        <v>223</v>
      </c>
      <c r="F35" s="3" t="str">
        <f>VLOOKUP(E35,公募対象施設コード!A:B,2,FALSE)</f>
        <v>グループホーム</v>
      </c>
      <c r="G35" s="26" t="s">
        <v>225</v>
      </c>
      <c r="H35" s="33">
        <v>45100</v>
      </c>
      <c r="I35" s="28" t="s">
        <v>226</v>
      </c>
    </row>
    <row r="36" spans="1:9" ht="13.5" customHeight="1" x14ac:dyDescent="0.15">
      <c r="A36" s="6">
        <v>45030</v>
      </c>
      <c r="B36" s="4">
        <v>13</v>
      </c>
      <c r="C36" s="3" t="s">
        <v>834</v>
      </c>
      <c r="D36" s="3" t="s">
        <v>231</v>
      </c>
      <c r="E36" s="4" t="s">
        <v>232</v>
      </c>
      <c r="F36" s="3" t="str">
        <f>VLOOKUP(E36,公募対象施設コード!A:B,2,FALSE)</f>
        <v>特養</v>
      </c>
      <c r="G36" s="26" t="s">
        <v>233</v>
      </c>
      <c r="H36" s="33">
        <v>45057</v>
      </c>
      <c r="I36" s="28" t="s">
        <v>234</v>
      </c>
    </row>
    <row r="37" spans="1:9" ht="13.5" customHeight="1" x14ac:dyDescent="0.15">
      <c r="A37" s="6">
        <v>45030</v>
      </c>
      <c r="B37" s="4">
        <v>13</v>
      </c>
      <c r="C37" s="3" t="s">
        <v>834</v>
      </c>
      <c r="D37" s="3" t="s">
        <v>227</v>
      </c>
      <c r="E37" s="4" t="s">
        <v>235</v>
      </c>
      <c r="F37" s="3" t="str">
        <f>VLOOKUP(E37,公募対象施設コード!A:B,2,FALSE)</f>
        <v>グループホーム</v>
      </c>
      <c r="G37" s="26" t="s">
        <v>236</v>
      </c>
      <c r="H37" s="33">
        <v>45079</v>
      </c>
      <c r="I37" s="28" t="s">
        <v>237</v>
      </c>
    </row>
    <row r="38" spans="1:9" ht="13.5" customHeight="1" x14ac:dyDescent="0.15">
      <c r="A38" s="6">
        <v>45030</v>
      </c>
      <c r="B38" s="4">
        <v>27</v>
      </c>
      <c r="C38" s="3" t="s">
        <v>840</v>
      </c>
      <c r="D38" s="3" t="s">
        <v>238</v>
      </c>
      <c r="E38" s="4" t="s">
        <v>235</v>
      </c>
      <c r="F38" s="3" t="str">
        <f>VLOOKUP(E38,公募対象施設コード!A:B,2,FALSE)</f>
        <v>グループホーム</v>
      </c>
      <c r="G38" s="26" t="s">
        <v>239</v>
      </c>
      <c r="H38" s="33">
        <v>45058</v>
      </c>
      <c r="I38" s="28" t="s">
        <v>240</v>
      </c>
    </row>
    <row r="39" spans="1:9" ht="13.5" customHeight="1" x14ac:dyDescent="0.15">
      <c r="A39" s="6">
        <v>45030</v>
      </c>
      <c r="B39" s="4">
        <v>27</v>
      </c>
      <c r="C39" s="3" t="s">
        <v>840</v>
      </c>
      <c r="D39" s="3" t="s">
        <v>238</v>
      </c>
      <c r="E39" s="4" t="s">
        <v>241</v>
      </c>
      <c r="F39" s="3" t="str">
        <f>VLOOKUP(E39,公募対象施設コード!A:B,2,FALSE)</f>
        <v>地域特養</v>
      </c>
      <c r="G39" s="26" t="s">
        <v>239</v>
      </c>
      <c r="H39" s="33">
        <v>45058</v>
      </c>
      <c r="I39" s="28" t="s">
        <v>240</v>
      </c>
    </row>
    <row r="40" spans="1:9" ht="27" customHeight="1" x14ac:dyDescent="0.15">
      <c r="A40" s="6">
        <v>45037</v>
      </c>
      <c r="B40" s="4">
        <v>47</v>
      </c>
      <c r="C40" s="3" t="s">
        <v>58</v>
      </c>
      <c r="D40" s="3"/>
      <c r="E40" s="4" t="s">
        <v>242</v>
      </c>
      <c r="F40" s="3" t="str">
        <f>VLOOKUP(E40,公募対象施設コード!A:B,2,FALSE)</f>
        <v>特定施設</v>
      </c>
      <c r="G40" s="26" t="s">
        <v>243</v>
      </c>
      <c r="H40" s="33" t="s">
        <v>244</v>
      </c>
      <c r="I40" s="28" t="s">
        <v>245</v>
      </c>
    </row>
    <row r="41" spans="1:9" ht="13.5" customHeight="1" x14ac:dyDescent="0.15">
      <c r="A41" s="6">
        <v>45037</v>
      </c>
      <c r="B41" s="4">
        <v>23</v>
      </c>
      <c r="C41" s="3" t="s">
        <v>841</v>
      </c>
      <c r="D41" s="3" t="s">
        <v>246</v>
      </c>
      <c r="E41" s="4" t="s">
        <v>242</v>
      </c>
      <c r="F41" s="3" t="str">
        <f>VLOOKUP(E41,公募対象施設コード!A:B,2,FALSE)</f>
        <v>特定施設</v>
      </c>
      <c r="G41" s="26" t="s">
        <v>247</v>
      </c>
      <c r="H41" s="33">
        <v>45065</v>
      </c>
      <c r="I41" s="28" t="s">
        <v>248</v>
      </c>
    </row>
    <row r="42" spans="1:9" ht="13.5" customHeight="1" x14ac:dyDescent="0.15">
      <c r="A42" s="6">
        <v>45037</v>
      </c>
      <c r="B42" s="4">
        <v>23</v>
      </c>
      <c r="C42" s="3" t="s">
        <v>841</v>
      </c>
      <c r="D42" s="3" t="s">
        <v>246</v>
      </c>
      <c r="E42" s="4" t="s">
        <v>249</v>
      </c>
      <c r="F42" s="3" t="str">
        <f>VLOOKUP(E42,公募対象施設コード!A:B,2,FALSE)</f>
        <v>特養</v>
      </c>
      <c r="G42" s="26" t="s">
        <v>250</v>
      </c>
      <c r="H42" s="33" t="s">
        <v>251</v>
      </c>
      <c r="I42" s="28" t="s">
        <v>252</v>
      </c>
    </row>
    <row r="43" spans="1:9" ht="13.5" customHeight="1" x14ac:dyDescent="0.15">
      <c r="A43" s="6">
        <v>45044</v>
      </c>
      <c r="B43" s="4">
        <v>12</v>
      </c>
      <c r="C43" s="3" t="s">
        <v>836</v>
      </c>
      <c r="D43" s="3" t="s">
        <v>265</v>
      </c>
      <c r="E43" s="4" t="s">
        <v>266</v>
      </c>
      <c r="F43" s="3" t="str">
        <f>VLOOKUP(E43,公募対象施設コード!A:B,2,FALSE)</f>
        <v>特養</v>
      </c>
      <c r="G43" s="26" t="s">
        <v>267</v>
      </c>
      <c r="H43" s="33">
        <v>45044</v>
      </c>
      <c r="I43" s="28" t="s">
        <v>268</v>
      </c>
    </row>
    <row r="44" spans="1:9" ht="13.5" customHeight="1" x14ac:dyDescent="0.15">
      <c r="A44" s="6">
        <v>45044</v>
      </c>
      <c r="B44" s="4">
        <v>14</v>
      </c>
      <c r="C44" s="3" t="s">
        <v>842</v>
      </c>
      <c r="D44" s="3" t="s">
        <v>253</v>
      </c>
      <c r="E44" s="4" t="s">
        <v>269</v>
      </c>
      <c r="F44" s="3" t="str">
        <f>VLOOKUP(E44,公募対象施設コード!A:B,2,FALSE)</f>
        <v>グループホーム</v>
      </c>
      <c r="G44" s="26" t="s">
        <v>255</v>
      </c>
      <c r="H44" s="33">
        <v>45114</v>
      </c>
      <c r="I44" s="28" t="s">
        <v>256</v>
      </c>
    </row>
    <row r="45" spans="1:9" ht="27" customHeight="1" x14ac:dyDescent="0.15">
      <c r="A45" s="6">
        <v>45044</v>
      </c>
      <c r="B45" s="4">
        <v>14</v>
      </c>
      <c r="C45" s="3" t="s">
        <v>842</v>
      </c>
      <c r="D45" s="3" t="s">
        <v>253</v>
      </c>
      <c r="E45" s="4" t="s">
        <v>269</v>
      </c>
      <c r="F45" s="3" t="str">
        <f>VLOOKUP(E45,公募対象施設コード!A:B,2,FALSE)</f>
        <v>グループホーム</v>
      </c>
      <c r="G45" s="26" t="s">
        <v>258</v>
      </c>
      <c r="H45" s="33">
        <v>45000</v>
      </c>
      <c r="I45" s="28" t="s">
        <v>256</v>
      </c>
    </row>
    <row r="46" spans="1:9" ht="27.75" customHeight="1" x14ac:dyDescent="0.15">
      <c r="A46" s="6">
        <v>45044</v>
      </c>
      <c r="B46" s="4">
        <v>13</v>
      </c>
      <c r="C46" s="3" t="s">
        <v>834</v>
      </c>
      <c r="D46" s="3" t="s">
        <v>270</v>
      </c>
      <c r="E46" s="4" t="s">
        <v>269</v>
      </c>
      <c r="F46" s="3" t="str">
        <f>VLOOKUP(E46,公募対象施設コード!A:B,2,FALSE)</f>
        <v>グループホーム</v>
      </c>
      <c r="G46" s="26" t="s">
        <v>271</v>
      </c>
      <c r="H46" s="33">
        <v>45205</v>
      </c>
      <c r="I46" s="28" t="s">
        <v>272</v>
      </c>
    </row>
    <row r="47" spans="1:9" ht="13.5" customHeight="1" x14ac:dyDescent="0.15">
      <c r="A47" s="6">
        <v>45044</v>
      </c>
      <c r="B47" s="4">
        <v>21</v>
      </c>
      <c r="C47" s="3" t="s">
        <v>843</v>
      </c>
      <c r="D47" s="3" t="s">
        <v>273</v>
      </c>
      <c r="E47" s="4" t="s">
        <v>274</v>
      </c>
      <c r="F47" s="3" t="str">
        <f>VLOOKUP(E47,公募対象施設コード!A:B,2,FALSE)</f>
        <v>老健、介護医療院</v>
      </c>
      <c r="G47" s="26" t="s">
        <v>275</v>
      </c>
      <c r="H47" s="33">
        <v>45061</v>
      </c>
      <c r="I47" s="28" t="s">
        <v>276</v>
      </c>
    </row>
    <row r="48" spans="1:9" ht="13.5" customHeight="1" x14ac:dyDescent="0.15">
      <c r="A48" s="6">
        <v>45044</v>
      </c>
      <c r="B48" s="4">
        <v>9</v>
      </c>
      <c r="C48" s="3" t="s">
        <v>20</v>
      </c>
      <c r="D48" s="3" t="s">
        <v>277</v>
      </c>
      <c r="E48" s="4" t="s">
        <v>278</v>
      </c>
      <c r="F48" s="3" t="str">
        <f>VLOOKUP(E48,公募対象施設コード!A:B,2,FALSE)</f>
        <v>地域特養</v>
      </c>
      <c r="G48" s="26" t="s">
        <v>279</v>
      </c>
      <c r="H48" s="33">
        <v>45068</v>
      </c>
      <c r="I48" s="28" t="s">
        <v>280</v>
      </c>
    </row>
    <row r="49" spans="1:9" ht="13.5" customHeight="1" x14ac:dyDescent="0.15">
      <c r="A49" s="6">
        <v>45058</v>
      </c>
      <c r="B49" s="4">
        <v>20</v>
      </c>
      <c r="C49" s="3" t="s">
        <v>832</v>
      </c>
      <c r="D49" s="3" t="s">
        <v>281</v>
      </c>
      <c r="E49" s="4" t="s">
        <v>282</v>
      </c>
      <c r="F49" s="3" t="str">
        <f>VLOOKUP(E49,公募対象施設コード!A:B,2,FALSE)</f>
        <v>特定施設</v>
      </c>
      <c r="G49" s="26" t="s">
        <v>283</v>
      </c>
      <c r="H49" s="33">
        <v>45084</v>
      </c>
      <c r="I49" s="28" t="s">
        <v>284</v>
      </c>
    </row>
    <row r="50" spans="1:9" ht="13.5" customHeight="1" x14ac:dyDescent="0.15">
      <c r="A50" s="6">
        <v>45058</v>
      </c>
      <c r="B50" s="4">
        <v>27</v>
      </c>
      <c r="C50" s="3" t="s">
        <v>840</v>
      </c>
      <c r="D50" s="3" t="s">
        <v>285</v>
      </c>
      <c r="E50" s="4" t="s">
        <v>286</v>
      </c>
      <c r="F50" s="3" t="str">
        <f>VLOOKUP(E50,公募対象施設コード!A:B,2,FALSE)</f>
        <v>グループホーム</v>
      </c>
      <c r="G50" s="26" t="s">
        <v>287</v>
      </c>
      <c r="H50" s="33">
        <v>45107</v>
      </c>
      <c r="I50" s="28" t="s">
        <v>288</v>
      </c>
    </row>
    <row r="51" spans="1:9" ht="13.5" customHeight="1" x14ac:dyDescent="0.15">
      <c r="A51" s="6">
        <v>45058</v>
      </c>
      <c r="B51" s="4">
        <v>17</v>
      </c>
      <c r="C51" s="3" t="s">
        <v>844</v>
      </c>
      <c r="D51" s="3" t="s">
        <v>289</v>
      </c>
      <c r="E51" s="4" t="s">
        <v>290</v>
      </c>
      <c r="F51" s="3" t="str">
        <f>VLOOKUP(E51,公募対象施設コード!A:B,2,FALSE)</f>
        <v>地域特養</v>
      </c>
      <c r="G51" s="26" t="s">
        <v>291</v>
      </c>
      <c r="H51" s="33">
        <v>45107</v>
      </c>
      <c r="I51" s="28" t="s">
        <v>292</v>
      </c>
    </row>
    <row r="52" spans="1:9" ht="13.5" customHeight="1" x14ac:dyDescent="0.15">
      <c r="A52" s="6">
        <v>45058</v>
      </c>
      <c r="B52" s="4">
        <v>1</v>
      </c>
      <c r="C52" s="3" t="s">
        <v>12</v>
      </c>
      <c r="D52" s="3" t="s">
        <v>293</v>
      </c>
      <c r="E52" s="4" t="s">
        <v>294</v>
      </c>
      <c r="F52" s="3" t="str">
        <f>VLOOKUP(E52,公募対象施設コード!A:B,2,FALSE)</f>
        <v>特養</v>
      </c>
      <c r="G52" s="26" t="s">
        <v>295</v>
      </c>
      <c r="H52" s="33">
        <v>45135</v>
      </c>
      <c r="I52" s="28" t="s">
        <v>296</v>
      </c>
    </row>
    <row r="53" spans="1:9" ht="13.5" customHeight="1" x14ac:dyDescent="0.15">
      <c r="A53" s="6">
        <v>45058</v>
      </c>
      <c r="B53" s="4">
        <v>13</v>
      </c>
      <c r="C53" s="3" t="s">
        <v>834</v>
      </c>
      <c r="D53" s="3" t="s">
        <v>297</v>
      </c>
      <c r="E53" s="4" t="s">
        <v>286</v>
      </c>
      <c r="F53" s="3" t="str">
        <f>VLOOKUP(E53,公募対象施設コード!A:B,2,FALSE)</f>
        <v>グループホーム</v>
      </c>
      <c r="G53" s="26" t="s">
        <v>298</v>
      </c>
      <c r="H53" s="33">
        <v>45093</v>
      </c>
      <c r="I53" s="28" t="s">
        <v>299</v>
      </c>
    </row>
    <row r="54" spans="1:9" ht="13.5" customHeight="1" x14ac:dyDescent="0.15">
      <c r="A54" s="6">
        <v>45058</v>
      </c>
      <c r="B54" s="4">
        <v>13</v>
      </c>
      <c r="C54" s="3" t="s">
        <v>834</v>
      </c>
      <c r="D54" s="3" t="s">
        <v>297</v>
      </c>
      <c r="E54" s="4" t="s">
        <v>300</v>
      </c>
      <c r="F54" s="3" t="str">
        <f>VLOOKUP(E54,公募対象施設コード!A:B,2,FALSE)</f>
        <v>ケアハウス等</v>
      </c>
      <c r="G54" s="26" t="s">
        <v>298</v>
      </c>
      <c r="H54" s="33">
        <v>45093</v>
      </c>
      <c r="I54" s="28" t="s">
        <v>299</v>
      </c>
    </row>
    <row r="55" spans="1:9" ht="13.5" customHeight="1" x14ac:dyDescent="0.15">
      <c r="A55" s="6">
        <v>45058</v>
      </c>
      <c r="B55" s="4">
        <v>28</v>
      </c>
      <c r="C55" s="3" t="s">
        <v>99</v>
      </c>
      <c r="D55" s="3" t="s">
        <v>301</v>
      </c>
      <c r="E55" s="4" t="s">
        <v>290</v>
      </c>
      <c r="F55" s="3" t="str">
        <f>VLOOKUP(E55,公募対象施設コード!A:B,2,FALSE)</f>
        <v>地域特養</v>
      </c>
      <c r="G55" s="26" t="s">
        <v>302</v>
      </c>
      <c r="H55" s="33">
        <v>45107</v>
      </c>
      <c r="I55" s="28" t="s">
        <v>303</v>
      </c>
    </row>
    <row r="56" spans="1:9" ht="13.5" customHeight="1" x14ac:dyDescent="0.15">
      <c r="A56" s="6">
        <v>45065</v>
      </c>
      <c r="B56" s="4">
        <v>14</v>
      </c>
      <c r="C56" s="3" t="s">
        <v>842</v>
      </c>
      <c r="D56" s="3" t="s">
        <v>321</v>
      </c>
      <c r="E56" s="4" t="s">
        <v>322</v>
      </c>
      <c r="F56" s="3" t="str">
        <f>VLOOKUP(E56,公募対象施設コード!A:B,2,FALSE)</f>
        <v>グループホーム</v>
      </c>
      <c r="G56" s="26" t="s">
        <v>323</v>
      </c>
      <c r="H56" s="33">
        <v>45184</v>
      </c>
      <c r="I56" s="28" t="s">
        <v>324</v>
      </c>
    </row>
    <row r="57" spans="1:9" ht="13.5" customHeight="1" x14ac:dyDescent="0.15">
      <c r="A57" s="6">
        <v>45065</v>
      </c>
      <c r="B57" s="4">
        <v>14</v>
      </c>
      <c r="C57" s="3" t="s">
        <v>842</v>
      </c>
      <c r="D57" s="3" t="s">
        <v>325</v>
      </c>
      <c r="E57" s="4" t="s">
        <v>326</v>
      </c>
      <c r="F57" s="3" t="str">
        <f>VLOOKUP(E57,公募対象施設コード!A:B,2,FALSE)</f>
        <v>グループホーム</v>
      </c>
      <c r="G57" s="26" t="s">
        <v>627</v>
      </c>
      <c r="H57" s="33">
        <v>45163</v>
      </c>
      <c r="I57" s="28" t="s">
        <v>327</v>
      </c>
    </row>
    <row r="58" spans="1:9" ht="13.5" customHeight="1" x14ac:dyDescent="0.15">
      <c r="A58" s="6">
        <v>45065</v>
      </c>
      <c r="B58" s="4">
        <v>14</v>
      </c>
      <c r="C58" s="3" t="s">
        <v>842</v>
      </c>
      <c r="D58" s="3" t="s">
        <v>328</v>
      </c>
      <c r="E58" s="4" t="s">
        <v>329</v>
      </c>
      <c r="F58" s="3" t="str">
        <f>VLOOKUP(E58,公募対象施設コード!A:B,2,FALSE)</f>
        <v>特養</v>
      </c>
      <c r="G58" s="26" t="s">
        <v>330</v>
      </c>
      <c r="H58" s="33">
        <v>45093</v>
      </c>
      <c r="I58" s="28" t="s">
        <v>331</v>
      </c>
    </row>
    <row r="59" spans="1:9" ht="13.5" customHeight="1" x14ac:dyDescent="0.15">
      <c r="A59" s="6">
        <v>45065</v>
      </c>
      <c r="B59" s="4">
        <v>19</v>
      </c>
      <c r="C59" s="3" t="s">
        <v>845</v>
      </c>
      <c r="D59" s="3" t="s">
        <v>332</v>
      </c>
      <c r="E59" s="4" t="s">
        <v>333</v>
      </c>
      <c r="F59" s="3" t="str">
        <f>VLOOKUP(E59,公募対象施設コード!A:B,2,FALSE)</f>
        <v>特定施設</v>
      </c>
      <c r="G59" s="26" t="s">
        <v>334</v>
      </c>
      <c r="H59" s="33">
        <v>45096</v>
      </c>
      <c r="I59" s="28" t="s">
        <v>335</v>
      </c>
    </row>
    <row r="60" spans="1:9" ht="13.5" customHeight="1" x14ac:dyDescent="0.15">
      <c r="A60" s="6">
        <v>45072</v>
      </c>
      <c r="B60" s="4">
        <v>28</v>
      </c>
      <c r="C60" s="3" t="s">
        <v>99</v>
      </c>
      <c r="D60" s="3" t="s">
        <v>366</v>
      </c>
      <c r="E60" s="4" t="s">
        <v>367</v>
      </c>
      <c r="F60" s="3" t="str">
        <f>VLOOKUP(E60,公募対象施設コード!A:B,2,FALSE)</f>
        <v>特定施設</v>
      </c>
      <c r="G60" s="26" t="s">
        <v>368</v>
      </c>
      <c r="H60" s="33">
        <v>45079</v>
      </c>
      <c r="I60" s="28" t="s">
        <v>369</v>
      </c>
    </row>
    <row r="61" spans="1:9" ht="13.5" customHeight="1" x14ac:dyDescent="0.15">
      <c r="A61" s="6">
        <v>45072</v>
      </c>
      <c r="B61" s="4">
        <v>6</v>
      </c>
      <c r="C61" s="3" t="s">
        <v>17</v>
      </c>
      <c r="D61" s="3" t="s">
        <v>370</v>
      </c>
      <c r="E61" s="4" t="s">
        <v>371</v>
      </c>
      <c r="F61" s="3" t="str">
        <f>VLOOKUP(E61,公募対象施設コード!A:B,2,FALSE)</f>
        <v>特定施設</v>
      </c>
      <c r="G61" s="26" t="s">
        <v>372</v>
      </c>
      <c r="H61" s="33">
        <v>45107</v>
      </c>
      <c r="I61" s="28" t="s">
        <v>373</v>
      </c>
    </row>
    <row r="62" spans="1:9" ht="13.5" customHeight="1" x14ac:dyDescent="0.15">
      <c r="A62" s="6">
        <v>45072</v>
      </c>
      <c r="B62" s="4">
        <v>23</v>
      </c>
      <c r="C62" s="3" t="s">
        <v>841</v>
      </c>
      <c r="D62" s="3" t="s">
        <v>374</v>
      </c>
      <c r="E62" s="4" t="s">
        <v>375</v>
      </c>
      <c r="F62" s="3" t="str">
        <f>VLOOKUP(E62,公募対象施設コード!A:B,2,FALSE)</f>
        <v>特養</v>
      </c>
      <c r="G62" s="26" t="s">
        <v>376</v>
      </c>
      <c r="H62" s="33">
        <v>45077</v>
      </c>
      <c r="I62" s="28" t="s">
        <v>377</v>
      </c>
    </row>
    <row r="63" spans="1:9" ht="13.5" customHeight="1" x14ac:dyDescent="0.15">
      <c r="A63" s="6">
        <v>45072</v>
      </c>
      <c r="B63" s="4">
        <v>47</v>
      </c>
      <c r="C63" s="3" t="s">
        <v>58</v>
      </c>
      <c r="D63" s="3"/>
      <c r="E63" s="4" t="s">
        <v>378</v>
      </c>
      <c r="F63" s="3" t="str">
        <f>VLOOKUP(E63,公募対象施設コード!A:B,2,FALSE)</f>
        <v>老健、介護医療院</v>
      </c>
      <c r="G63" s="26" t="s">
        <v>379</v>
      </c>
      <c r="H63" s="33">
        <v>45107</v>
      </c>
      <c r="I63" s="28" t="s">
        <v>380</v>
      </c>
    </row>
    <row r="64" spans="1:9" ht="13.5" customHeight="1" x14ac:dyDescent="0.15">
      <c r="A64" s="6">
        <v>45072</v>
      </c>
      <c r="B64" s="4">
        <v>28</v>
      </c>
      <c r="C64" s="3" t="s">
        <v>99</v>
      </c>
      <c r="D64" s="3" t="s">
        <v>381</v>
      </c>
      <c r="E64" s="4" t="s">
        <v>375</v>
      </c>
      <c r="F64" s="3" t="str">
        <f>VLOOKUP(E64,公募対象施設コード!A:B,2,FALSE)</f>
        <v>特養</v>
      </c>
      <c r="G64" s="26" t="s">
        <v>382</v>
      </c>
      <c r="H64" s="33">
        <v>45107</v>
      </c>
      <c r="I64" s="28" t="s">
        <v>383</v>
      </c>
    </row>
    <row r="65" spans="1:9" ht="13.5" customHeight="1" x14ac:dyDescent="0.15">
      <c r="A65" s="6">
        <v>45072</v>
      </c>
      <c r="B65" s="4">
        <v>28</v>
      </c>
      <c r="C65" s="3" t="s">
        <v>99</v>
      </c>
      <c r="D65" s="3" t="s">
        <v>381</v>
      </c>
      <c r="E65" s="4" t="s">
        <v>384</v>
      </c>
      <c r="F65" s="3" t="str">
        <f>VLOOKUP(E65,公募対象施設コード!A:B,2,FALSE)</f>
        <v>地域特養</v>
      </c>
      <c r="G65" s="26" t="s">
        <v>385</v>
      </c>
      <c r="H65" s="33">
        <v>45138</v>
      </c>
      <c r="I65" s="28" t="s">
        <v>386</v>
      </c>
    </row>
    <row r="66" spans="1:9" ht="13.5" customHeight="1" x14ac:dyDescent="0.15">
      <c r="A66" s="6">
        <v>45072</v>
      </c>
      <c r="B66" s="4">
        <v>28</v>
      </c>
      <c r="C66" s="3" t="s">
        <v>99</v>
      </c>
      <c r="D66" s="3" t="s">
        <v>387</v>
      </c>
      <c r="E66" s="4" t="s">
        <v>388</v>
      </c>
      <c r="F66" s="3" t="str">
        <f>VLOOKUP(E66,公募対象施設コード!A:B,2,FALSE)</f>
        <v>特定施設</v>
      </c>
      <c r="G66" s="26" t="s">
        <v>389</v>
      </c>
      <c r="H66" s="33">
        <v>45138</v>
      </c>
      <c r="I66" s="28" t="s">
        <v>390</v>
      </c>
    </row>
    <row r="67" spans="1:9" ht="13.5" customHeight="1" x14ac:dyDescent="0.15">
      <c r="A67" s="6">
        <v>45072</v>
      </c>
      <c r="B67" s="4">
        <v>25</v>
      </c>
      <c r="C67" s="3" t="s">
        <v>846</v>
      </c>
      <c r="D67" s="3" t="s">
        <v>391</v>
      </c>
      <c r="E67" s="4" t="s">
        <v>392</v>
      </c>
      <c r="F67" s="3" t="str">
        <f>VLOOKUP(E67,公募対象施設コード!A:B,2,FALSE)</f>
        <v>特養</v>
      </c>
      <c r="G67" s="26" t="s">
        <v>393</v>
      </c>
      <c r="H67" s="33">
        <v>45138</v>
      </c>
      <c r="I67" s="28" t="s">
        <v>394</v>
      </c>
    </row>
    <row r="68" spans="1:9" ht="13.5" customHeight="1" x14ac:dyDescent="0.15">
      <c r="A68" s="6">
        <v>45072</v>
      </c>
      <c r="B68" s="4">
        <v>25</v>
      </c>
      <c r="C68" s="3" t="s">
        <v>846</v>
      </c>
      <c r="D68" s="3" t="s">
        <v>391</v>
      </c>
      <c r="E68" s="4" t="s">
        <v>395</v>
      </c>
      <c r="F68" s="3" t="str">
        <f>VLOOKUP(E68,公募対象施設コード!A:B,2,FALSE)</f>
        <v>グループホーム</v>
      </c>
      <c r="G68" s="26" t="s">
        <v>393</v>
      </c>
      <c r="H68" s="33">
        <v>45138</v>
      </c>
      <c r="I68" s="28" t="s">
        <v>394</v>
      </c>
    </row>
    <row r="69" spans="1:9" ht="13.5" customHeight="1" x14ac:dyDescent="0.15">
      <c r="A69" s="6">
        <v>45072</v>
      </c>
      <c r="B69" s="4">
        <v>25</v>
      </c>
      <c r="C69" s="3" t="s">
        <v>846</v>
      </c>
      <c r="D69" s="3" t="s">
        <v>391</v>
      </c>
      <c r="E69" s="4" t="s">
        <v>396</v>
      </c>
      <c r="F69" s="3" t="str">
        <f>VLOOKUP(E69,公募対象施設コード!A:B,2,FALSE)</f>
        <v>地域特養</v>
      </c>
      <c r="G69" s="26" t="s">
        <v>393</v>
      </c>
      <c r="H69" s="33">
        <v>45138</v>
      </c>
      <c r="I69" s="28" t="s">
        <v>394</v>
      </c>
    </row>
    <row r="70" spans="1:9" ht="13.5" customHeight="1" x14ac:dyDescent="0.15">
      <c r="A70" s="6">
        <v>45079</v>
      </c>
      <c r="B70" s="4">
        <v>45</v>
      </c>
      <c r="C70" s="3" t="s">
        <v>847</v>
      </c>
      <c r="D70" s="3" t="s">
        <v>403</v>
      </c>
      <c r="E70" s="4" t="s">
        <v>404</v>
      </c>
      <c r="F70" s="3" t="str">
        <f>VLOOKUP(E70,公募対象施設コード!A:B,2,FALSE)</f>
        <v>老健、介護医療院</v>
      </c>
      <c r="G70" s="26" t="s">
        <v>405</v>
      </c>
      <c r="H70" s="33">
        <v>45093</v>
      </c>
      <c r="I70" s="28" t="s">
        <v>406</v>
      </c>
    </row>
    <row r="71" spans="1:9" ht="13.5" customHeight="1" x14ac:dyDescent="0.15">
      <c r="A71" s="6">
        <v>45079</v>
      </c>
      <c r="B71" s="4">
        <v>13</v>
      </c>
      <c r="C71" s="3" t="s">
        <v>834</v>
      </c>
      <c r="D71" s="3" t="s">
        <v>407</v>
      </c>
      <c r="E71" s="4" t="s">
        <v>408</v>
      </c>
      <c r="F71" s="3" t="str">
        <f>VLOOKUP(E71,公募対象施設コード!A:B,2,FALSE)</f>
        <v>グループホーム</v>
      </c>
      <c r="G71" s="26" t="s">
        <v>409</v>
      </c>
      <c r="H71" s="33">
        <v>45198</v>
      </c>
      <c r="I71" s="28" t="s">
        <v>410</v>
      </c>
    </row>
    <row r="72" spans="1:9" ht="27.75" customHeight="1" x14ac:dyDescent="0.15">
      <c r="A72" s="6">
        <v>45079</v>
      </c>
      <c r="B72" s="4">
        <v>11</v>
      </c>
      <c r="C72" s="3" t="s">
        <v>22</v>
      </c>
      <c r="D72" s="3" t="s">
        <v>411</v>
      </c>
      <c r="E72" s="4" t="s">
        <v>412</v>
      </c>
      <c r="F72" s="3" t="str">
        <f>VLOOKUP(E72,公募対象施設コード!A:B,2,FALSE)</f>
        <v>地域特養</v>
      </c>
      <c r="G72" s="26" t="s">
        <v>413</v>
      </c>
      <c r="H72" s="33">
        <v>45093</v>
      </c>
      <c r="I72" s="28" t="s">
        <v>414</v>
      </c>
    </row>
    <row r="73" spans="1:9" ht="13.5" customHeight="1" x14ac:dyDescent="0.15">
      <c r="A73" s="6">
        <v>45079</v>
      </c>
      <c r="B73" s="4">
        <v>11</v>
      </c>
      <c r="C73" s="3" t="s">
        <v>22</v>
      </c>
      <c r="D73" s="3" t="s">
        <v>415</v>
      </c>
      <c r="E73" s="4" t="s">
        <v>408</v>
      </c>
      <c r="F73" s="3" t="str">
        <f>VLOOKUP(E73,公募対象施設コード!A:B,2,FALSE)</f>
        <v>グループホーム</v>
      </c>
      <c r="G73" s="26" t="s">
        <v>416</v>
      </c>
      <c r="H73" s="33">
        <v>45107</v>
      </c>
      <c r="I73" s="28" t="s">
        <v>417</v>
      </c>
    </row>
    <row r="74" spans="1:9" ht="13.5" customHeight="1" x14ac:dyDescent="0.15">
      <c r="A74" s="6">
        <v>45079</v>
      </c>
      <c r="B74" s="4">
        <v>11</v>
      </c>
      <c r="C74" s="3" t="s">
        <v>22</v>
      </c>
      <c r="D74" s="3" t="s">
        <v>415</v>
      </c>
      <c r="E74" s="4" t="s">
        <v>418</v>
      </c>
      <c r="F74" s="3" t="str">
        <f>VLOOKUP(E74,公募対象施設コード!A:B,2,FALSE)</f>
        <v>地域特定施設</v>
      </c>
      <c r="G74" s="26" t="s">
        <v>416</v>
      </c>
      <c r="H74" s="33">
        <v>45107</v>
      </c>
      <c r="I74" s="28" t="s">
        <v>417</v>
      </c>
    </row>
    <row r="75" spans="1:9" ht="13.5" customHeight="1" x14ac:dyDescent="0.15">
      <c r="A75" s="6">
        <v>45079</v>
      </c>
      <c r="B75" s="4">
        <v>11</v>
      </c>
      <c r="C75" s="3" t="s">
        <v>22</v>
      </c>
      <c r="D75" s="3" t="s">
        <v>415</v>
      </c>
      <c r="E75" s="4" t="s">
        <v>412</v>
      </c>
      <c r="F75" s="3" t="str">
        <f>VLOOKUP(E75,公募対象施設コード!A:B,2,FALSE)</f>
        <v>地域特養</v>
      </c>
      <c r="G75" s="26" t="s">
        <v>416</v>
      </c>
      <c r="H75" s="33">
        <v>45107</v>
      </c>
      <c r="I75" s="28" t="s">
        <v>417</v>
      </c>
    </row>
    <row r="76" spans="1:9" ht="27" customHeight="1" x14ac:dyDescent="0.15">
      <c r="A76" s="6">
        <v>45079</v>
      </c>
      <c r="B76" s="4">
        <v>13</v>
      </c>
      <c r="C76" s="3" t="s">
        <v>834</v>
      </c>
      <c r="D76" s="3" t="s">
        <v>419</v>
      </c>
      <c r="E76" s="4" t="s">
        <v>420</v>
      </c>
      <c r="F76" s="3" t="str">
        <f>VLOOKUP(E76,公募対象施設コード!A:B,2,FALSE)</f>
        <v>ケアハウス等</v>
      </c>
      <c r="G76" s="26" t="s">
        <v>421</v>
      </c>
      <c r="H76" s="33">
        <v>45156</v>
      </c>
      <c r="I76" s="28" t="s">
        <v>422</v>
      </c>
    </row>
    <row r="77" spans="1:9" ht="13.5" customHeight="1" x14ac:dyDescent="0.15">
      <c r="A77" s="6">
        <v>45079</v>
      </c>
      <c r="B77" s="4">
        <v>16</v>
      </c>
      <c r="C77" s="3" t="s">
        <v>848</v>
      </c>
      <c r="D77" s="3" t="s">
        <v>423</v>
      </c>
      <c r="E77" s="4" t="s">
        <v>408</v>
      </c>
      <c r="F77" s="3" t="str">
        <f>VLOOKUP(E77,公募対象施設コード!A:B,2,FALSE)</f>
        <v>グループホーム</v>
      </c>
      <c r="G77" s="26" t="s">
        <v>424</v>
      </c>
      <c r="H77" s="33">
        <v>45121</v>
      </c>
      <c r="I77" s="28" t="s">
        <v>425</v>
      </c>
    </row>
    <row r="78" spans="1:9" ht="13.5" customHeight="1" x14ac:dyDescent="0.15">
      <c r="A78" s="6">
        <v>45079</v>
      </c>
      <c r="B78" s="4">
        <v>16</v>
      </c>
      <c r="C78" s="3" t="s">
        <v>848</v>
      </c>
      <c r="D78" s="3" t="s">
        <v>423</v>
      </c>
      <c r="E78" s="4" t="s">
        <v>426</v>
      </c>
      <c r="F78" s="3" t="str">
        <f>VLOOKUP(E78,公募対象施設コード!A:B,2,FALSE)</f>
        <v>特定施設</v>
      </c>
      <c r="G78" s="26" t="s">
        <v>424</v>
      </c>
      <c r="H78" s="33">
        <v>45121</v>
      </c>
      <c r="I78" s="28" t="s">
        <v>425</v>
      </c>
    </row>
    <row r="79" spans="1:9" ht="13.5" customHeight="1" x14ac:dyDescent="0.15">
      <c r="A79" s="6">
        <v>45079</v>
      </c>
      <c r="B79" s="4">
        <v>31</v>
      </c>
      <c r="C79" s="3" t="s">
        <v>833</v>
      </c>
      <c r="D79" s="3" t="s">
        <v>427</v>
      </c>
      <c r="E79" s="4" t="s">
        <v>408</v>
      </c>
      <c r="F79" s="3" t="str">
        <f>VLOOKUP(E79,公募対象施設コード!A:B,2,FALSE)</f>
        <v>グループホーム</v>
      </c>
      <c r="G79" s="26" t="s">
        <v>428</v>
      </c>
      <c r="H79" s="33">
        <v>45107</v>
      </c>
      <c r="I79" s="28" t="s">
        <v>429</v>
      </c>
    </row>
    <row r="80" spans="1:9" ht="13.5" customHeight="1" x14ac:dyDescent="0.15">
      <c r="A80" s="6">
        <v>45079</v>
      </c>
      <c r="B80" s="4">
        <v>31</v>
      </c>
      <c r="C80" s="3" t="s">
        <v>833</v>
      </c>
      <c r="D80" s="3" t="s">
        <v>427</v>
      </c>
      <c r="E80" s="4" t="s">
        <v>426</v>
      </c>
      <c r="F80" s="3" t="str">
        <f>VLOOKUP(E80,公募対象施設コード!A:B,2,FALSE)</f>
        <v>特定施設</v>
      </c>
      <c r="G80" s="26" t="s">
        <v>428</v>
      </c>
      <c r="H80" s="33">
        <v>45107</v>
      </c>
      <c r="I80" s="28" t="s">
        <v>429</v>
      </c>
    </row>
    <row r="81" spans="1:9" ht="13.5" customHeight="1" x14ac:dyDescent="0.15">
      <c r="A81" s="6">
        <v>45079</v>
      </c>
      <c r="B81" s="4">
        <v>31</v>
      </c>
      <c r="C81" s="3" t="s">
        <v>833</v>
      </c>
      <c r="D81" s="3" t="s">
        <v>427</v>
      </c>
      <c r="E81" s="4" t="s">
        <v>418</v>
      </c>
      <c r="F81" s="3" t="str">
        <f>VLOOKUP(E81,公募対象施設コード!A:B,2,FALSE)</f>
        <v>地域特定施設</v>
      </c>
      <c r="G81" s="26" t="s">
        <v>428</v>
      </c>
      <c r="H81" s="33">
        <v>45107</v>
      </c>
      <c r="I81" s="28" t="s">
        <v>429</v>
      </c>
    </row>
    <row r="82" spans="1:9" ht="27" customHeight="1" x14ac:dyDescent="0.15">
      <c r="A82" s="6">
        <v>45086</v>
      </c>
      <c r="B82" s="4">
        <v>13</v>
      </c>
      <c r="C82" s="3" t="s">
        <v>834</v>
      </c>
      <c r="D82" s="3" t="s">
        <v>471</v>
      </c>
      <c r="E82" s="4" t="s">
        <v>482</v>
      </c>
      <c r="F82" s="3" t="str">
        <f>VLOOKUP(E82,公募対象施設コード!A:B,2,FALSE)</f>
        <v>グループホーム</v>
      </c>
      <c r="G82" s="26" t="s">
        <v>475</v>
      </c>
      <c r="H82" s="33">
        <v>45198</v>
      </c>
      <c r="I82" s="28" t="s">
        <v>474</v>
      </c>
    </row>
    <row r="83" spans="1:9" ht="13.5" customHeight="1" x14ac:dyDescent="0.15">
      <c r="A83" s="6">
        <v>45086</v>
      </c>
      <c r="B83" s="4">
        <v>12</v>
      </c>
      <c r="C83" s="3" t="s">
        <v>836</v>
      </c>
      <c r="D83" s="3" t="s">
        <v>483</v>
      </c>
      <c r="E83" s="4" t="s">
        <v>484</v>
      </c>
      <c r="F83" s="3" t="str">
        <f>VLOOKUP(E83,公募対象施設コード!A:B,2,FALSE)</f>
        <v>地域特定施設</v>
      </c>
      <c r="G83" s="26" t="s">
        <v>485</v>
      </c>
      <c r="H83" s="33">
        <v>45138</v>
      </c>
      <c r="I83" s="28" t="s">
        <v>486</v>
      </c>
    </row>
    <row r="84" spans="1:9" ht="13.5" customHeight="1" x14ac:dyDescent="0.15">
      <c r="A84" s="6">
        <v>45086</v>
      </c>
      <c r="B84" s="4">
        <v>12</v>
      </c>
      <c r="C84" s="3" t="s">
        <v>836</v>
      </c>
      <c r="D84" s="3" t="s">
        <v>483</v>
      </c>
      <c r="E84" s="4" t="s">
        <v>487</v>
      </c>
      <c r="F84" s="3" t="str">
        <f>VLOOKUP(E84,公募対象施設コード!A:B,2,FALSE)</f>
        <v>老健、介護医療院</v>
      </c>
      <c r="G84" s="26" t="s">
        <v>488</v>
      </c>
      <c r="H84" s="33">
        <v>45113</v>
      </c>
      <c r="I84" s="28" t="s">
        <v>489</v>
      </c>
    </row>
    <row r="85" spans="1:9" ht="13.5" customHeight="1" x14ac:dyDescent="0.15">
      <c r="A85" s="6">
        <v>45086</v>
      </c>
      <c r="B85" s="4">
        <v>9</v>
      </c>
      <c r="C85" s="3" t="s">
        <v>20</v>
      </c>
      <c r="D85" s="3" t="s">
        <v>490</v>
      </c>
      <c r="E85" s="4" t="s">
        <v>491</v>
      </c>
      <c r="F85" s="3" t="str">
        <f>VLOOKUP(E85,公募対象施設コード!A:B,2,FALSE)</f>
        <v>地域特養</v>
      </c>
      <c r="G85" s="26" t="s">
        <v>492</v>
      </c>
      <c r="H85" s="33">
        <v>45198</v>
      </c>
      <c r="I85" s="28" t="s">
        <v>493</v>
      </c>
    </row>
    <row r="86" spans="1:9" ht="13.5" customHeight="1" x14ac:dyDescent="0.15">
      <c r="A86" s="6">
        <v>45086</v>
      </c>
      <c r="B86" s="4">
        <v>22</v>
      </c>
      <c r="C86" s="3" t="s">
        <v>849</v>
      </c>
      <c r="D86" s="3" t="s">
        <v>479</v>
      </c>
      <c r="E86" s="4" t="s">
        <v>482</v>
      </c>
      <c r="F86" s="3" t="str">
        <f>VLOOKUP(E86,公募対象施設コード!A:B,2,FALSE)</f>
        <v>グループホーム</v>
      </c>
      <c r="G86" s="26" t="s">
        <v>480</v>
      </c>
      <c r="H86" s="33">
        <v>45121</v>
      </c>
      <c r="I86" s="28" t="s">
        <v>481</v>
      </c>
    </row>
    <row r="87" spans="1:9" ht="13.5" customHeight="1" x14ac:dyDescent="0.15">
      <c r="A87" s="6">
        <v>45096</v>
      </c>
      <c r="B87" s="4">
        <v>11</v>
      </c>
      <c r="C87" s="3" t="s">
        <v>22</v>
      </c>
      <c r="D87" s="3" t="s">
        <v>494</v>
      </c>
      <c r="E87" s="4" t="s">
        <v>495</v>
      </c>
      <c r="F87" s="3" t="str">
        <f>VLOOKUP(E87,公募対象施設コード!A:B,2,FALSE)</f>
        <v>特養</v>
      </c>
      <c r="G87" s="26" t="s">
        <v>496</v>
      </c>
      <c r="H87" s="33">
        <v>45169</v>
      </c>
      <c r="I87" s="28" t="s">
        <v>497</v>
      </c>
    </row>
    <row r="88" spans="1:9" ht="13.5" customHeight="1" x14ac:dyDescent="0.15">
      <c r="A88" s="6">
        <v>45096</v>
      </c>
      <c r="B88" s="4">
        <v>11</v>
      </c>
      <c r="C88" s="3" t="s">
        <v>22</v>
      </c>
      <c r="D88" s="3" t="s">
        <v>494</v>
      </c>
      <c r="E88" s="4" t="s">
        <v>498</v>
      </c>
      <c r="F88" s="3" t="str">
        <f>VLOOKUP(E88,公募対象施設コード!A:B,2,FALSE)</f>
        <v>グループホーム</v>
      </c>
      <c r="G88" s="26" t="s">
        <v>496</v>
      </c>
      <c r="H88" s="33">
        <v>45169</v>
      </c>
      <c r="I88" s="28" t="s">
        <v>497</v>
      </c>
    </row>
    <row r="89" spans="1:9" ht="13.5" customHeight="1" x14ac:dyDescent="0.15">
      <c r="A89" s="6">
        <v>45096</v>
      </c>
      <c r="B89" s="4">
        <v>13</v>
      </c>
      <c r="C89" s="3" t="s">
        <v>834</v>
      </c>
      <c r="D89" s="3" t="s">
        <v>499</v>
      </c>
      <c r="E89" s="4" t="s">
        <v>498</v>
      </c>
      <c r="F89" s="3" t="str">
        <f>VLOOKUP(E89,公募対象施設コード!A:B,2,FALSE)</f>
        <v>グループホーム</v>
      </c>
      <c r="G89" s="26" t="s">
        <v>500</v>
      </c>
      <c r="H89" s="33">
        <v>45181</v>
      </c>
      <c r="I89" s="28" t="s">
        <v>501</v>
      </c>
    </row>
    <row r="90" spans="1:9" ht="13.5" customHeight="1" x14ac:dyDescent="0.15">
      <c r="A90" s="6">
        <v>45096</v>
      </c>
      <c r="B90" s="4">
        <v>38</v>
      </c>
      <c r="C90" s="3" t="s">
        <v>850</v>
      </c>
      <c r="D90" s="3" t="s">
        <v>502</v>
      </c>
      <c r="E90" s="4" t="s">
        <v>498</v>
      </c>
      <c r="F90" s="3" t="str">
        <f>VLOOKUP(E90,公募対象施設コード!A:B,2,FALSE)</f>
        <v>グループホーム</v>
      </c>
      <c r="G90" s="26" t="s">
        <v>503</v>
      </c>
      <c r="H90" s="33">
        <v>45169</v>
      </c>
      <c r="I90" s="28" t="s">
        <v>504</v>
      </c>
    </row>
    <row r="91" spans="1:9" ht="13.5" customHeight="1" x14ac:dyDescent="0.15">
      <c r="A91" s="6">
        <v>45096</v>
      </c>
      <c r="B91" s="4">
        <v>4</v>
      </c>
      <c r="C91" s="3" t="s">
        <v>15</v>
      </c>
      <c r="D91" s="3" t="s">
        <v>505</v>
      </c>
      <c r="E91" s="4" t="s">
        <v>506</v>
      </c>
      <c r="F91" s="3" t="str">
        <f>VLOOKUP(E91,公募対象施設コード!A:B,2,FALSE)</f>
        <v>特定施設</v>
      </c>
      <c r="G91" s="26" t="s">
        <v>507</v>
      </c>
      <c r="H91" s="33">
        <v>45145</v>
      </c>
      <c r="I91" s="28" t="s">
        <v>508</v>
      </c>
    </row>
    <row r="92" spans="1:9" ht="13.5" customHeight="1" x14ac:dyDescent="0.15">
      <c r="A92" s="6">
        <v>45096</v>
      </c>
      <c r="B92" s="4">
        <v>4</v>
      </c>
      <c r="C92" s="3" t="s">
        <v>15</v>
      </c>
      <c r="D92" s="3" t="s">
        <v>505</v>
      </c>
      <c r="E92" s="4" t="s">
        <v>495</v>
      </c>
      <c r="F92" s="3" t="str">
        <f>VLOOKUP(E92,公募対象施設コード!A:B,2,FALSE)</f>
        <v>特養</v>
      </c>
      <c r="G92" s="26" t="s">
        <v>509</v>
      </c>
      <c r="H92" s="33">
        <v>45145</v>
      </c>
      <c r="I92" s="28" t="s">
        <v>510</v>
      </c>
    </row>
    <row r="93" spans="1:9" ht="13.5" customHeight="1" x14ac:dyDescent="0.15">
      <c r="A93" s="6">
        <v>45096</v>
      </c>
      <c r="B93" s="4">
        <v>13</v>
      </c>
      <c r="C93" s="3" t="s">
        <v>834</v>
      </c>
      <c r="D93" s="3" t="s">
        <v>511</v>
      </c>
      <c r="E93" s="4" t="s">
        <v>498</v>
      </c>
      <c r="F93" s="3" t="str">
        <f>VLOOKUP(E93,公募対象施設コード!A:B,2,FALSE)</f>
        <v>グループホーム</v>
      </c>
      <c r="G93" s="26" t="s">
        <v>512</v>
      </c>
      <c r="H93" s="33">
        <v>45139</v>
      </c>
      <c r="I93" s="28" t="s">
        <v>513</v>
      </c>
    </row>
    <row r="94" spans="1:9" ht="13.5" customHeight="1" x14ac:dyDescent="0.15">
      <c r="A94" s="6">
        <v>45096</v>
      </c>
      <c r="B94" s="4">
        <v>28</v>
      </c>
      <c r="C94" s="3" t="s">
        <v>99</v>
      </c>
      <c r="D94" s="3" t="s">
        <v>514</v>
      </c>
      <c r="E94" s="4" t="s">
        <v>515</v>
      </c>
      <c r="F94" s="3" t="str">
        <f>VLOOKUP(E94,公募対象施設コード!A:B,2,FALSE)</f>
        <v>地域特養</v>
      </c>
      <c r="G94" s="26" t="s">
        <v>516</v>
      </c>
      <c r="H94" s="33">
        <v>45142</v>
      </c>
      <c r="I94" s="28" t="s">
        <v>517</v>
      </c>
    </row>
    <row r="95" spans="1:9" ht="13.5" customHeight="1" x14ac:dyDescent="0.15">
      <c r="A95" s="6">
        <v>45096</v>
      </c>
      <c r="B95" s="4">
        <v>28</v>
      </c>
      <c r="C95" s="3" t="s">
        <v>99</v>
      </c>
      <c r="D95" s="3" t="s">
        <v>514</v>
      </c>
      <c r="E95" s="4" t="s">
        <v>498</v>
      </c>
      <c r="F95" s="3" t="str">
        <f>VLOOKUP(E95,公募対象施設コード!A:B,2,FALSE)</f>
        <v>グループホーム</v>
      </c>
      <c r="G95" s="26" t="s">
        <v>516</v>
      </c>
      <c r="H95" s="33">
        <v>45142</v>
      </c>
      <c r="I95" s="28" t="s">
        <v>517</v>
      </c>
    </row>
    <row r="96" spans="1:9" ht="13.5" customHeight="1" x14ac:dyDescent="0.15">
      <c r="A96" s="6">
        <v>45096</v>
      </c>
      <c r="B96" s="4">
        <v>26</v>
      </c>
      <c r="C96" s="3" t="s">
        <v>835</v>
      </c>
      <c r="D96" s="3" t="s">
        <v>518</v>
      </c>
      <c r="E96" s="4" t="s">
        <v>519</v>
      </c>
      <c r="F96" s="3" t="str">
        <f>VLOOKUP(E96,公募対象施設コード!A:B,2,FALSE)</f>
        <v>グループホーム</v>
      </c>
      <c r="G96" s="26" t="s">
        <v>520</v>
      </c>
      <c r="H96" s="33">
        <v>45288</v>
      </c>
      <c r="I96" s="28" t="s">
        <v>521</v>
      </c>
    </row>
    <row r="97" spans="1:9" ht="13.5" customHeight="1" x14ac:dyDescent="0.15">
      <c r="A97" s="6">
        <v>45096</v>
      </c>
      <c r="B97" s="4">
        <v>39</v>
      </c>
      <c r="C97" s="3" t="s">
        <v>851</v>
      </c>
      <c r="D97" s="3" t="s">
        <v>522</v>
      </c>
      <c r="E97" s="4" t="s">
        <v>498</v>
      </c>
      <c r="F97" s="3" t="str">
        <f>VLOOKUP(E97,公募対象施設コード!A:B,2,FALSE)</f>
        <v>グループホーム</v>
      </c>
      <c r="G97" s="26" t="s">
        <v>523</v>
      </c>
      <c r="H97" s="33">
        <v>45107</v>
      </c>
      <c r="I97" s="28" t="s">
        <v>524</v>
      </c>
    </row>
    <row r="98" spans="1:9" ht="13.5" customHeight="1" x14ac:dyDescent="0.15">
      <c r="A98" s="6">
        <v>45096</v>
      </c>
      <c r="B98" s="4">
        <v>28</v>
      </c>
      <c r="C98" s="3" t="s">
        <v>99</v>
      </c>
      <c r="D98" s="3" t="s">
        <v>525</v>
      </c>
      <c r="E98" s="4" t="s">
        <v>495</v>
      </c>
      <c r="F98" s="3" t="str">
        <f>VLOOKUP(E98,公募対象施設コード!A:B,2,FALSE)</f>
        <v>特養</v>
      </c>
      <c r="G98" s="26" t="s">
        <v>755</v>
      </c>
      <c r="H98" s="33">
        <v>45226</v>
      </c>
      <c r="I98" s="28" t="s">
        <v>757</v>
      </c>
    </row>
    <row r="99" spans="1:9" ht="13.5" customHeight="1" x14ac:dyDescent="0.15">
      <c r="A99" s="6">
        <v>45096</v>
      </c>
      <c r="B99" s="4">
        <v>28</v>
      </c>
      <c r="C99" s="3" t="s">
        <v>99</v>
      </c>
      <c r="D99" s="3" t="s">
        <v>525</v>
      </c>
      <c r="E99" s="4" t="s">
        <v>515</v>
      </c>
      <c r="F99" s="3" t="str">
        <f>VLOOKUP(E99,公募対象施設コード!A:B,2,FALSE)</f>
        <v>地域特養</v>
      </c>
      <c r="G99" s="26" t="s">
        <v>756</v>
      </c>
      <c r="H99" s="33">
        <v>45226</v>
      </c>
      <c r="I99" s="28" t="s">
        <v>757</v>
      </c>
    </row>
    <row r="100" spans="1:9" ht="13.5" customHeight="1" x14ac:dyDescent="0.15">
      <c r="A100" s="6">
        <v>45096</v>
      </c>
      <c r="B100" s="4">
        <v>28</v>
      </c>
      <c r="C100" s="3" t="s">
        <v>99</v>
      </c>
      <c r="D100" s="3" t="s">
        <v>525</v>
      </c>
      <c r="E100" s="4" t="s">
        <v>526</v>
      </c>
      <c r="F100" s="3" t="str">
        <f>VLOOKUP(E100,公募対象施設コード!A:B,2,FALSE)</f>
        <v>ケアハウス等</v>
      </c>
      <c r="G100" s="26" t="s">
        <v>756</v>
      </c>
      <c r="H100" s="33">
        <v>45226</v>
      </c>
      <c r="I100" s="28" t="s">
        <v>757</v>
      </c>
    </row>
    <row r="101" spans="1:9" ht="26.25" customHeight="1" x14ac:dyDescent="0.15">
      <c r="A101" s="6">
        <v>45096</v>
      </c>
      <c r="B101" s="4">
        <v>13</v>
      </c>
      <c r="C101" s="3" t="s">
        <v>834</v>
      </c>
      <c r="D101" s="3" t="s">
        <v>527</v>
      </c>
      <c r="E101" s="4" t="s">
        <v>526</v>
      </c>
      <c r="F101" s="3" t="str">
        <f>VLOOKUP(E101,公募対象施設コード!A:B,2,FALSE)</f>
        <v>ケアハウス等</v>
      </c>
      <c r="G101" s="26" t="s">
        <v>528</v>
      </c>
      <c r="H101" s="33">
        <v>45198</v>
      </c>
      <c r="I101" s="28" t="s">
        <v>529</v>
      </c>
    </row>
    <row r="102" spans="1:9" ht="13.5" customHeight="1" x14ac:dyDescent="0.15">
      <c r="A102" s="6">
        <v>45096</v>
      </c>
      <c r="B102" s="4">
        <v>35</v>
      </c>
      <c r="C102" s="3" t="s">
        <v>839</v>
      </c>
      <c r="D102" s="3" t="s">
        <v>530</v>
      </c>
      <c r="E102" s="4" t="s">
        <v>498</v>
      </c>
      <c r="F102" s="3" t="str">
        <f>VLOOKUP(E102,公募対象施設コード!A:B,2,FALSE)</f>
        <v>グループホーム</v>
      </c>
      <c r="G102" s="26" t="s">
        <v>531</v>
      </c>
      <c r="H102" s="33">
        <v>45121</v>
      </c>
      <c r="I102" s="28" t="s">
        <v>532</v>
      </c>
    </row>
    <row r="103" spans="1:9" ht="13.5" customHeight="1" x14ac:dyDescent="0.15">
      <c r="A103" s="6">
        <v>45100</v>
      </c>
      <c r="B103" s="4">
        <v>46</v>
      </c>
      <c r="C103" s="3" t="s">
        <v>852</v>
      </c>
      <c r="D103" s="3" t="s">
        <v>556</v>
      </c>
      <c r="E103" s="4" t="s">
        <v>557</v>
      </c>
      <c r="F103" s="3" t="str">
        <f>VLOOKUP(E103,公募対象施設コード!A:B,2,FALSE)</f>
        <v>特定施設</v>
      </c>
      <c r="G103" s="26" t="s">
        <v>558</v>
      </c>
      <c r="H103" s="33">
        <v>45114</v>
      </c>
      <c r="I103" s="28" t="s">
        <v>559</v>
      </c>
    </row>
    <row r="104" spans="1:9" ht="13.5" customHeight="1" x14ac:dyDescent="0.15">
      <c r="A104" s="6">
        <v>45100</v>
      </c>
      <c r="B104" s="4">
        <v>46</v>
      </c>
      <c r="C104" s="3" t="s">
        <v>852</v>
      </c>
      <c r="D104" s="3" t="s">
        <v>556</v>
      </c>
      <c r="E104" s="4" t="s">
        <v>560</v>
      </c>
      <c r="F104" s="3" t="str">
        <f>VLOOKUP(E104,公募対象施設コード!A:B,2,FALSE)</f>
        <v>グループホーム</v>
      </c>
      <c r="G104" s="26" t="s">
        <v>558</v>
      </c>
      <c r="H104" s="33">
        <v>45114</v>
      </c>
      <c r="I104" s="28" t="s">
        <v>559</v>
      </c>
    </row>
    <row r="105" spans="1:9" ht="13.5" customHeight="1" x14ac:dyDescent="0.15">
      <c r="A105" s="6">
        <v>45100</v>
      </c>
      <c r="B105" s="4">
        <v>27</v>
      </c>
      <c r="C105" s="3" t="s">
        <v>840</v>
      </c>
      <c r="D105" s="3" t="s">
        <v>561</v>
      </c>
      <c r="E105" s="4" t="s">
        <v>560</v>
      </c>
      <c r="F105" s="3" t="str">
        <f>VLOOKUP(E105,公募対象施設コード!A:B,2,FALSE)</f>
        <v>グループホーム</v>
      </c>
      <c r="G105" s="26" t="s">
        <v>562</v>
      </c>
      <c r="H105" s="33">
        <v>45128</v>
      </c>
      <c r="I105" s="28" t="s">
        <v>563</v>
      </c>
    </row>
    <row r="106" spans="1:9" ht="13.5" customHeight="1" x14ac:dyDescent="0.15">
      <c r="A106" s="6">
        <v>45100</v>
      </c>
      <c r="B106" s="4">
        <v>8</v>
      </c>
      <c r="C106" s="3" t="s">
        <v>19</v>
      </c>
      <c r="D106" s="3" t="s">
        <v>564</v>
      </c>
      <c r="E106" s="4" t="s">
        <v>565</v>
      </c>
      <c r="F106" s="3" t="str">
        <f>VLOOKUP(E106,公募対象施設コード!A:B,2,FALSE)</f>
        <v>特養</v>
      </c>
      <c r="G106" s="26" t="s">
        <v>566</v>
      </c>
      <c r="H106" s="33">
        <v>45128</v>
      </c>
      <c r="I106" s="28" t="s">
        <v>567</v>
      </c>
    </row>
    <row r="107" spans="1:9" ht="13.5" customHeight="1" x14ac:dyDescent="0.15">
      <c r="A107" s="6">
        <v>45100</v>
      </c>
      <c r="B107" s="4">
        <v>17</v>
      </c>
      <c r="C107" s="3" t="s">
        <v>844</v>
      </c>
      <c r="D107" s="3" t="s">
        <v>568</v>
      </c>
      <c r="E107" s="4" t="s">
        <v>569</v>
      </c>
      <c r="F107" s="3" t="str">
        <f>VLOOKUP(E107,公募対象施設コード!A:B,2,FALSE)</f>
        <v>地域特養</v>
      </c>
      <c r="G107" s="26" t="s">
        <v>570</v>
      </c>
      <c r="H107" s="33">
        <v>45156</v>
      </c>
      <c r="I107" s="28" t="s">
        <v>571</v>
      </c>
    </row>
    <row r="108" spans="1:9" ht="13.5" customHeight="1" x14ac:dyDescent="0.15">
      <c r="A108" s="6">
        <v>45107</v>
      </c>
      <c r="B108" s="4">
        <v>35</v>
      </c>
      <c r="C108" s="3" t="s">
        <v>839</v>
      </c>
      <c r="D108" s="3" t="s">
        <v>583</v>
      </c>
      <c r="E108" s="4" t="s">
        <v>584</v>
      </c>
      <c r="F108" s="3" t="str">
        <f>VLOOKUP(E108,公募対象施設コード!A:B,2,FALSE)</f>
        <v>老健、介護医療院</v>
      </c>
      <c r="G108" s="26" t="s">
        <v>585</v>
      </c>
      <c r="H108" s="33">
        <v>45107</v>
      </c>
      <c r="I108" s="28" t="s">
        <v>586</v>
      </c>
    </row>
    <row r="109" spans="1:9" ht="13.5" customHeight="1" x14ac:dyDescent="0.15">
      <c r="A109" s="6">
        <v>45114</v>
      </c>
      <c r="B109" s="4">
        <v>28</v>
      </c>
      <c r="C109" s="3" t="s">
        <v>99</v>
      </c>
      <c r="D109" s="3" t="s">
        <v>593</v>
      </c>
      <c r="E109" s="4" t="s">
        <v>594</v>
      </c>
      <c r="F109" s="3" t="str">
        <f>VLOOKUP(E109,公募対象施設コード!A:B,2,FALSE)</f>
        <v>特養</v>
      </c>
      <c r="G109" s="26" t="s">
        <v>595</v>
      </c>
      <c r="H109" s="33">
        <v>45199</v>
      </c>
      <c r="I109" s="28" t="s">
        <v>596</v>
      </c>
    </row>
    <row r="110" spans="1:9" ht="13.5" customHeight="1" x14ac:dyDescent="0.15">
      <c r="A110" s="6">
        <v>45114</v>
      </c>
      <c r="B110" s="4">
        <v>9</v>
      </c>
      <c r="C110" s="3" t="s">
        <v>20</v>
      </c>
      <c r="D110" s="3" t="s">
        <v>597</v>
      </c>
      <c r="E110" s="4" t="s">
        <v>598</v>
      </c>
      <c r="F110" s="3" t="str">
        <f>VLOOKUP(E110,公募対象施設コード!A:B,2,FALSE)</f>
        <v>グループホーム</v>
      </c>
      <c r="G110" s="26" t="s">
        <v>599</v>
      </c>
      <c r="H110" s="33">
        <v>45114</v>
      </c>
      <c r="I110" s="28" t="s">
        <v>600</v>
      </c>
    </row>
    <row r="111" spans="1:9" ht="26.25" customHeight="1" x14ac:dyDescent="0.15">
      <c r="A111" s="6">
        <v>45114</v>
      </c>
      <c r="B111" s="4">
        <v>13</v>
      </c>
      <c r="C111" s="3" t="s">
        <v>834</v>
      </c>
      <c r="D111" s="3" t="s">
        <v>601</v>
      </c>
      <c r="E111" s="4" t="s">
        <v>598</v>
      </c>
      <c r="F111" s="3" t="str">
        <f>VLOOKUP(E111,公募対象施設コード!A:B,2,FALSE)</f>
        <v>グループホーム</v>
      </c>
      <c r="G111" s="26" t="s">
        <v>602</v>
      </c>
      <c r="H111" s="33">
        <v>45205</v>
      </c>
      <c r="I111" s="28" t="s">
        <v>603</v>
      </c>
    </row>
    <row r="112" spans="1:9" ht="13.5" customHeight="1" x14ac:dyDescent="0.15">
      <c r="A112" s="6">
        <v>45121</v>
      </c>
      <c r="B112" s="4">
        <v>11</v>
      </c>
      <c r="C112" s="3" t="s">
        <v>22</v>
      </c>
      <c r="D112" s="3" t="s">
        <v>604</v>
      </c>
      <c r="E112" s="4" t="s">
        <v>605</v>
      </c>
      <c r="F112" s="3" t="str">
        <f>VLOOKUP(E112,公募対象施設コード!A:B,2,FALSE)</f>
        <v>特定施設</v>
      </c>
      <c r="G112" s="26" t="s">
        <v>606</v>
      </c>
      <c r="H112" s="33">
        <v>45169</v>
      </c>
      <c r="I112" s="28" t="s">
        <v>607</v>
      </c>
    </row>
    <row r="113" spans="1:9" ht="13.5" customHeight="1" x14ac:dyDescent="0.15">
      <c r="A113" s="6">
        <v>45121</v>
      </c>
      <c r="B113" s="4">
        <v>14</v>
      </c>
      <c r="C113" s="3" t="s">
        <v>842</v>
      </c>
      <c r="D113" s="3" t="s">
        <v>608</v>
      </c>
      <c r="E113" s="4" t="s">
        <v>609</v>
      </c>
      <c r="F113" s="3" t="str">
        <f>VLOOKUP(E113,公募対象施設コード!A:B,2,FALSE)</f>
        <v>地域特養</v>
      </c>
      <c r="G113" s="26" t="s">
        <v>610</v>
      </c>
      <c r="H113" s="33">
        <v>45230</v>
      </c>
      <c r="I113" s="28" t="s">
        <v>611</v>
      </c>
    </row>
    <row r="114" spans="1:9" ht="13.5" customHeight="1" x14ac:dyDescent="0.15">
      <c r="A114" s="6">
        <v>45121</v>
      </c>
      <c r="B114" s="4">
        <v>28</v>
      </c>
      <c r="C114" s="3" t="s">
        <v>99</v>
      </c>
      <c r="D114" s="3" t="s">
        <v>612</v>
      </c>
      <c r="E114" s="4" t="s">
        <v>609</v>
      </c>
      <c r="F114" s="3" t="str">
        <f>VLOOKUP(E114,公募対象施設コード!A:B,2,FALSE)</f>
        <v>地域特養</v>
      </c>
      <c r="G114" s="26" t="s">
        <v>613</v>
      </c>
      <c r="H114" s="33">
        <v>45148</v>
      </c>
      <c r="I114" s="28" t="s">
        <v>614</v>
      </c>
    </row>
    <row r="115" spans="1:9" ht="13.5" customHeight="1" x14ac:dyDescent="0.15">
      <c r="A115" s="6">
        <v>45128</v>
      </c>
      <c r="B115" s="4">
        <v>11</v>
      </c>
      <c r="C115" s="3" t="s">
        <v>22</v>
      </c>
      <c r="D115" s="3" t="s">
        <v>628</v>
      </c>
      <c r="E115" s="4" t="s">
        <v>629</v>
      </c>
      <c r="F115" s="3" t="str">
        <f>VLOOKUP(E115,公募対象施設コード!A:B,2,FALSE)</f>
        <v>老健、介護医療院</v>
      </c>
      <c r="G115" s="26" t="s">
        <v>630</v>
      </c>
      <c r="H115" s="33">
        <v>45169</v>
      </c>
      <c r="I115" s="28" t="s">
        <v>631</v>
      </c>
    </row>
    <row r="116" spans="1:9" ht="13.5" customHeight="1" x14ac:dyDescent="0.15">
      <c r="A116" s="6">
        <v>45128</v>
      </c>
      <c r="B116" s="4">
        <v>12</v>
      </c>
      <c r="C116" s="3" t="s">
        <v>836</v>
      </c>
      <c r="D116" s="3" t="s">
        <v>632</v>
      </c>
      <c r="E116" s="4" t="s">
        <v>633</v>
      </c>
      <c r="F116" s="3" t="str">
        <f>VLOOKUP(E116,公募対象施設コード!A:B,2,FALSE)</f>
        <v>グループホーム</v>
      </c>
      <c r="G116" s="26" t="s">
        <v>634</v>
      </c>
      <c r="H116" s="33">
        <v>45160</v>
      </c>
      <c r="I116" s="28" t="s">
        <v>635</v>
      </c>
    </row>
    <row r="117" spans="1:9" ht="13.5" customHeight="1" x14ac:dyDescent="0.15">
      <c r="A117" s="6">
        <v>45135</v>
      </c>
      <c r="B117" s="4">
        <v>7</v>
      </c>
      <c r="C117" s="3" t="s">
        <v>18</v>
      </c>
      <c r="D117" s="3" t="s">
        <v>636</v>
      </c>
      <c r="E117" s="4" t="s">
        <v>637</v>
      </c>
      <c r="F117" s="3" t="str">
        <f>VLOOKUP(E117,公募対象施設コード!A:B,2,FALSE)</f>
        <v>特養</v>
      </c>
      <c r="G117" s="26" t="s">
        <v>638</v>
      </c>
      <c r="H117" s="33">
        <v>45138</v>
      </c>
      <c r="I117" s="28" t="s">
        <v>639</v>
      </c>
    </row>
    <row r="118" spans="1:9" ht="13.5" customHeight="1" x14ac:dyDescent="0.15">
      <c r="A118" s="6">
        <v>45135</v>
      </c>
      <c r="B118" s="4">
        <v>7</v>
      </c>
      <c r="C118" s="3" t="s">
        <v>18</v>
      </c>
      <c r="D118" s="3" t="s">
        <v>636</v>
      </c>
      <c r="E118" s="4" t="s">
        <v>640</v>
      </c>
      <c r="F118" s="3" t="str">
        <f>VLOOKUP(E118,公募対象施設コード!A:B,2,FALSE)</f>
        <v>地域特養</v>
      </c>
      <c r="G118" s="26" t="s">
        <v>638</v>
      </c>
      <c r="H118" s="33">
        <v>45138</v>
      </c>
      <c r="I118" s="28" t="s">
        <v>639</v>
      </c>
    </row>
    <row r="119" spans="1:9" ht="13.5" customHeight="1" x14ac:dyDescent="0.15">
      <c r="A119" s="6">
        <v>45135</v>
      </c>
      <c r="B119" s="4">
        <v>7</v>
      </c>
      <c r="C119" s="3" t="s">
        <v>18</v>
      </c>
      <c r="D119" s="3" t="s">
        <v>636</v>
      </c>
      <c r="E119" s="4" t="s">
        <v>641</v>
      </c>
      <c r="F119" s="3" t="str">
        <f>VLOOKUP(E119,公募対象施設コード!A:B,2,FALSE)</f>
        <v>特定施設</v>
      </c>
      <c r="G119" s="26" t="s">
        <v>638</v>
      </c>
      <c r="H119" s="33">
        <v>45138</v>
      </c>
      <c r="I119" s="28" t="s">
        <v>639</v>
      </c>
    </row>
    <row r="120" spans="1:9" ht="13.5" customHeight="1" x14ac:dyDescent="0.15">
      <c r="A120" s="6">
        <v>45135</v>
      </c>
      <c r="B120" s="4">
        <v>13</v>
      </c>
      <c r="C120" s="3" t="s">
        <v>834</v>
      </c>
      <c r="D120" s="3" t="s">
        <v>642</v>
      </c>
      <c r="E120" s="4" t="s">
        <v>643</v>
      </c>
      <c r="F120" s="3" t="str">
        <f>VLOOKUP(E120,公募対象施設コード!A:B,2,FALSE)</f>
        <v>グループホーム</v>
      </c>
      <c r="G120" s="26" t="s">
        <v>644</v>
      </c>
      <c r="H120" s="33">
        <v>45275</v>
      </c>
      <c r="I120" s="28" t="s">
        <v>645</v>
      </c>
    </row>
    <row r="121" spans="1:9" ht="13.5" customHeight="1" x14ac:dyDescent="0.15">
      <c r="A121" s="6">
        <v>45135</v>
      </c>
      <c r="B121" s="4">
        <v>17</v>
      </c>
      <c r="C121" s="3" t="s">
        <v>844</v>
      </c>
      <c r="D121" s="3" t="s">
        <v>646</v>
      </c>
      <c r="E121" s="4" t="s">
        <v>643</v>
      </c>
      <c r="F121" s="3" t="str">
        <f>VLOOKUP(E121,公募対象施設コード!A:B,2,FALSE)</f>
        <v>グループホーム</v>
      </c>
      <c r="G121" s="26" t="s">
        <v>647</v>
      </c>
      <c r="H121" s="33">
        <v>45138</v>
      </c>
      <c r="I121" s="28" t="s">
        <v>648</v>
      </c>
    </row>
    <row r="122" spans="1:9" ht="13.5" customHeight="1" x14ac:dyDescent="0.15">
      <c r="A122" s="6">
        <v>45142</v>
      </c>
      <c r="B122" s="4">
        <v>12</v>
      </c>
      <c r="C122" s="3" t="s">
        <v>836</v>
      </c>
      <c r="D122" s="3" t="s">
        <v>652</v>
      </c>
      <c r="E122" s="4" t="s">
        <v>653</v>
      </c>
      <c r="F122" s="3" t="str">
        <f>VLOOKUP(E122,公募対象施設コード!A:B,2,FALSE)</f>
        <v>特定施設</v>
      </c>
      <c r="G122" s="26" t="s">
        <v>654</v>
      </c>
      <c r="H122" s="33">
        <v>45160</v>
      </c>
      <c r="I122" s="28" t="s">
        <v>655</v>
      </c>
    </row>
    <row r="123" spans="1:9" ht="13.5" customHeight="1" x14ac:dyDescent="0.15">
      <c r="A123" s="6">
        <v>45142</v>
      </c>
      <c r="B123" s="4">
        <v>27</v>
      </c>
      <c r="C123" s="3" t="s">
        <v>840</v>
      </c>
      <c r="D123" s="3" t="s">
        <v>656</v>
      </c>
      <c r="E123" s="4" t="s">
        <v>653</v>
      </c>
      <c r="F123" s="3" t="str">
        <f>VLOOKUP(E123,公募対象施設コード!A:B,2,FALSE)</f>
        <v>特定施設</v>
      </c>
      <c r="G123" s="26" t="s">
        <v>657</v>
      </c>
      <c r="H123" s="33">
        <v>45169</v>
      </c>
      <c r="I123" s="28" t="s">
        <v>658</v>
      </c>
    </row>
    <row r="124" spans="1:9" ht="13.5" customHeight="1" x14ac:dyDescent="0.15">
      <c r="A124" s="6">
        <v>45142</v>
      </c>
      <c r="B124" s="4">
        <v>27</v>
      </c>
      <c r="C124" s="3" t="s">
        <v>840</v>
      </c>
      <c r="D124" s="3" t="s">
        <v>656</v>
      </c>
      <c r="E124" s="4" t="s">
        <v>659</v>
      </c>
      <c r="F124" s="3" t="str">
        <f>VLOOKUP(E124,公募対象施設コード!A:B,2,FALSE)</f>
        <v>グループホーム</v>
      </c>
      <c r="G124" s="26" t="s">
        <v>660</v>
      </c>
      <c r="H124" s="33">
        <v>45169</v>
      </c>
      <c r="I124" s="28" t="s">
        <v>661</v>
      </c>
    </row>
    <row r="125" spans="1:9" ht="13.5" customHeight="1" x14ac:dyDescent="0.15">
      <c r="A125" s="6">
        <v>45142</v>
      </c>
      <c r="B125" s="4">
        <v>27</v>
      </c>
      <c r="C125" s="3" t="s">
        <v>840</v>
      </c>
      <c r="D125" s="3" t="s">
        <v>662</v>
      </c>
      <c r="E125" s="4" t="s">
        <v>663</v>
      </c>
      <c r="F125" s="3" t="str">
        <f>VLOOKUP(E125,公募対象施設コード!A:B,2,FALSE)</f>
        <v>地域特定施設</v>
      </c>
      <c r="G125" s="26" t="s">
        <v>664</v>
      </c>
      <c r="H125" s="33">
        <v>45169</v>
      </c>
      <c r="I125" s="28" t="s">
        <v>665</v>
      </c>
    </row>
    <row r="126" spans="1:9" ht="13.5" customHeight="1" x14ac:dyDescent="0.15">
      <c r="A126" s="6">
        <v>45142</v>
      </c>
      <c r="B126" s="4">
        <v>27</v>
      </c>
      <c r="C126" s="3" t="s">
        <v>840</v>
      </c>
      <c r="D126" s="3" t="s">
        <v>662</v>
      </c>
      <c r="E126" s="4" t="s">
        <v>666</v>
      </c>
      <c r="F126" s="3" t="str">
        <f>VLOOKUP(E126,公募対象施設コード!A:B,2,FALSE)</f>
        <v>地域特養</v>
      </c>
      <c r="G126" s="26" t="s">
        <v>664</v>
      </c>
      <c r="H126" s="33">
        <v>45169</v>
      </c>
      <c r="I126" s="28" t="s">
        <v>665</v>
      </c>
    </row>
    <row r="127" spans="1:9" ht="13.5" customHeight="1" x14ac:dyDescent="0.15">
      <c r="A127" s="6">
        <v>45142</v>
      </c>
      <c r="B127" s="4">
        <v>24</v>
      </c>
      <c r="C127" s="3" t="s">
        <v>838</v>
      </c>
      <c r="D127" s="3" t="s">
        <v>667</v>
      </c>
      <c r="E127" s="4" t="s">
        <v>659</v>
      </c>
      <c r="F127" s="3" t="str">
        <f>VLOOKUP(E127,公募対象施設コード!A:B,2,FALSE)</f>
        <v>グループホーム</v>
      </c>
      <c r="G127" s="26" t="s">
        <v>668</v>
      </c>
      <c r="H127" s="33">
        <v>45198</v>
      </c>
      <c r="I127" s="28" t="s">
        <v>669</v>
      </c>
    </row>
    <row r="128" spans="1:9" ht="27" customHeight="1" x14ac:dyDescent="0.15">
      <c r="A128" s="6">
        <v>45156</v>
      </c>
      <c r="B128" s="4">
        <v>13</v>
      </c>
      <c r="C128" s="3" t="s">
        <v>834</v>
      </c>
      <c r="D128" s="3" t="s">
        <v>687</v>
      </c>
      <c r="E128" s="4" t="s">
        <v>688</v>
      </c>
      <c r="F128" s="3" t="str">
        <f>VLOOKUP(E128,公募対象施設コード!A:B,2,FALSE)</f>
        <v>特養</v>
      </c>
      <c r="G128" s="26" t="s">
        <v>689</v>
      </c>
      <c r="H128" s="33">
        <v>45191</v>
      </c>
      <c r="I128" s="28" t="s">
        <v>690</v>
      </c>
    </row>
    <row r="129" spans="1:9" ht="13.5" customHeight="1" x14ac:dyDescent="0.15">
      <c r="A129" s="6">
        <v>45163</v>
      </c>
      <c r="B129" s="4">
        <v>9</v>
      </c>
      <c r="C129" s="3" t="s">
        <v>20</v>
      </c>
      <c r="D129" s="3" t="s">
        <v>695</v>
      </c>
      <c r="E129" s="4" t="s">
        <v>696</v>
      </c>
      <c r="F129" s="3" t="str">
        <f>VLOOKUP(E129,公募対象施設コード!A:B,2,FALSE)</f>
        <v>特養</v>
      </c>
      <c r="G129" s="26" t="s">
        <v>697</v>
      </c>
      <c r="H129" s="33">
        <v>45169</v>
      </c>
      <c r="I129" s="28" t="s">
        <v>698</v>
      </c>
    </row>
    <row r="130" spans="1:9" ht="13.5" customHeight="1" x14ac:dyDescent="0.15">
      <c r="A130" s="6">
        <v>45170</v>
      </c>
      <c r="B130" s="4">
        <v>28</v>
      </c>
      <c r="C130" s="3" t="s">
        <v>99</v>
      </c>
      <c r="D130" s="3" t="s">
        <v>700</v>
      </c>
      <c r="E130" s="4" t="s">
        <v>701</v>
      </c>
      <c r="F130" s="3" t="str">
        <f>VLOOKUP(E130,公募対象施設コード!A:B,2,FALSE)</f>
        <v>地域特養</v>
      </c>
      <c r="G130" s="26" t="s">
        <v>702</v>
      </c>
      <c r="H130" s="33">
        <v>45014</v>
      </c>
      <c r="I130" s="28" t="s">
        <v>703</v>
      </c>
    </row>
    <row r="131" spans="1:9" ht="13.5" customHeight="1" x14ac:dyDescent="0.15">
      <c r="A131" s="6">
        <v>45170</v>
      </c>
      <c r="B131" s="4">
        <v>23</v>
      </c>
      <c r="C131" s="3" t="s">
        <v>841</v>
      </c>
      <c r="D131" s="3" t="s">
        <v>704</v>
      </c>
      <c r="E131" s="4" t="s">
        <v>705</v>
      </c>
      <c r="F131" s="3" t="str">
        <f>VLOOKUP(E131,公募対象施設コード!A:B,2,FALSE)</f>
        <v>老健、介護医療院</v>
      </c>
      <c r="G131" s="26" t="s">
        <v>706</v>
      </c>
      <c r="H131" s="33">
        <v>45191</v>
      </c>
      <c r="I131" s="28" t="s">
        <v>707</v>
      </c>
    </row>
    <row r="132" spans="1:9" ht="13.5" customHeight="1" x14ac:dyDescent="0.15">
      <c r="A132" s="6">
        <v>45177</v>
      </c>
      <c r="B132" s="4">
        <v>11</v>
      </c>
      <c r="C132" s="3" t="s">
        <v>22</v>
      </c>
      <c r="D132" s="3" t="s">
        <v>718</v>
      </c>
      <c r="E132" s="4" t="s">
        <v>723</v>
      </c>
      <c r="F132" s="3" t="str">
        <f>VLOOKUP(E132,公募対象施設コード!A:B,2,FALSE)</f>
        <v>グループホーム</v>
      </c>
      <c r="G132" s="26" t="s">
        <v>720</v>
      </c>
      <c r="H132" s="33">
        <v>45245</v>
      </c>
      <c r="I132" s="28" t="s">
        <v>721</v>
      </c>
    </row>
    <row r="133" spans="1:9" ht="13.5" customHeight="1" x14ac:dyDescent="0.15">
      <c r="A133" s="6">
        <v>45177</v>
      </c>
      <c r="B133" s="4">
        <v>11</v>
      </c>
      <c r="C133" s="3" t="s">
        <v>22</v>
      </c>
      <c r="D133" s="3" t="s">
        <v>718</v>
      </c>
      <c r="E133" s="4" t="s">
        <v>724</v>
      </c>
      <c r="F133" s="3" t="str">
        <f>VLOOKUP(E133,公募対象施設コード!A:B,2,FALSE)</f>
        <v>地域特養</v>
      </c>
      <c r="G133" s="26" t="s">
        <v>720</v>
      </c>
      <c r="H133" s="33">
        <v>45245</v>
      </c>
      <c r="I133" s="28" t="s">
        <v>721</v>
      </c>
    </row>
    <row r="134" spans="1:9" ht="13.5" customHeight="1" x14ac:dyDescent="0.15">
      <c r="A134" s="6">
        <v>45177</v>
      </c>
      <c r="B134" s="4">
        <v>11</v>
      </c>
      <c r="C134" s="3" t="s">
        <v>22</v>
      </c>
      <c r="D134" s="3" t="s">
        <v>718</v>
      </c>
      <c r="E134" s="4" t="s">
        <v>725</v>
      </c>
      <c r="F134" s="3" t="str">
        <f>VLOOKUP(E134,公募対象施設コード!A:B,2,FALSE)</f>
        <v>地域特定施設</v>
      </c>
      <c r="G134" s="26" t="s">
        <v>720</v>
      </c>
      <c r="H134" s="33">
        <v>45245</v>
      </c>
      <c r="I134" s="28" t="s">
        <v>721</v>
      </c>
    </row>
    <row r="135" spans="1:9" ht="13.5" customHeight="1" x14ac:dyDescent="0.15">
      <c r="A135" s="6">
        <v>45177</v>
      </c>
      <c r="B135" s="4">
        <v>13</v>
      </c>
      <c r="C135" s="3" t="s">
        <v>834</v>
      </c>
      <c r="D135" s="3" t="s">
        <v>726</v>
      </c>
      <c r="E135" s="4" t="s">
        <v>727</v>
      </c>
      <c r="F135" s="3" t="str">
        <f>VLOOKUP(E135,公募対象施設コード!A:B,2,FALSE)</f>
        <v>特養</v>
      </c>
      <c r="G135" s="26" t="s">
        <v>728</v>
      </c>
      <c r="H135" s="33">
        <v>45194</v>
      </c>
      <c r="I135" s="28" t="s">
        <v>729</v>
      </c>
    </row>
    <row r="136" spans="1:9" ht="13.5" customHeight="1" x14ac:dyDescent="0.15">
      <c r="A136" s="6">
        <v>45184</v>
      </c>
      <c r="B136" s="4">
        <v>45</v>
      </c>
      <c r="C136" s="3" t="s">
        <v>847</v>
      </c>
      <c r="D136" s="3" t="s">
        <v>734</v>
      </c>
      <c r="E136" s="4" t="s">
        <v>735</v>
      </c>
      <c r="F136" s="3" t="str">
        <f>VLOOKUP(E136,公募対象施設コード!A:B,2,FALSE)</f>
        <v>特定施設</v>
      </c>
      <c r="G136" s="26" t="s">
        <v>736</v>
      </c>
      <c r="H136" s="33">
        <v>45198</v>
      </c>
      <c r="I136" s="28" t="s">
        <v>737</v>
      </c>
    </row>
    <row r="137" spans="1:9" ht="13.5" customHeight="1" x14ac:dyDescent="0.15">
      <c r="A137" s="6">
        <v>45184</v>
      </c>
      <c r="B137" s="4">
        <v>13</v>
      </c>
      <c r="C137" s="3" t="s">
        <v>834</v>
      </c>
      <c r="D137" s="3" t="s">
        <v>738</v>
      </c>
      <c r="E137" s="4" t="s">
        <v>739</v>
      </c>
      <c r="F137" s="3" t="str">
        <f>VLOOKUP(E137,公募対象施設コード!A:B,2,FALSE)</f>
        <v>グループホーム</v>
      </c>
      <c r="G137" s="26" t="s">
        <v>740</v>
      </c>
      <c r="H137" s="33">
        <v>45275</v>
      </c>
      <c r="I137" s="28" t="s">
        <v>741</v>
      </c>
    </row>
    <row r="138" spans="1:9" ht="13.5" customHeight="1" x14ac:dyDescent="0.15">
      <c r="A138" s="6">
        <v>45191</v>
      </c>
      <c r="B138" s="4">
        <v>47</v>
      </c>
      <c r="C138" s="3" t="s">
        <v>58</v>
      </c>
      <c r="D138" s="3" t="s">
        <v>762</v>
      </c>
      <c r="E138" s="4" t="s">
        <v>763</v>
      </c>
      <c r="F138" s="3" t="str">
        <f>VLOOKUP(E138,公募対象施設コード!A:B,2,FALSE)</f>
        <v>グループホーム</v>
      </c>
      <c r="G138" s="26" t="s">
        <v>764</v>
      </c>
      <c r="H138" s="33">
        <v>45260</v>
      </c>
      <c r="I138" s="28" t="s">
        <v>765</v>
      </c>
    </row>
    <row r="139" spans="1:9" ht="13.5" customHeight="1" x14ac:dyDescent="0.15">
      <c r="A139" s="6">
        <v>45198</v>
      </c>
      <c r="B139" s="4">
        <v>11</v>
      </c>
      <c r="C139" s="3" t="s">
        <v>22</v>
      </c>
      <c r="D139" s="3" t="s">
        <v>766</v>
      </c>
      <c r="E139" s="4" t="s">
        <v>767</v>
      </c>
      <c r="F139" s="3" t="str">
        <f>VLOOKUP(E139,公募対象施設コード!A:B,2,FALSE)</f>
        <v>特定施設</v>
      </c>
      <c r="G139" s="26" t="s">
        <v>768</v>
      </c>
      <c r="H139" s="33">
        <v>45219</v>
      </c>
      <c r="I139" s="28" t="s">
        <v>769</v>
      </c>
    </row>
    <row r="140" spans="1:9" ht="13.5" customHeight="1" x14ac:dyDescent="0.15">
      <c r="A140" s="6">
        <v>45204</v>
      </c>
      <c r="B140" s="4">
        <v>28</v>
      </c>
      <c r="C140" s="3" t="s">
        <v>99</v>
      </c>
      <c r="D140" s="3" t="s">
        <v>772</v>
      </c>
      <c r="E140" s="4" t="s">
        <v>773</v>
      </c>
      <c r="F140" s="3" t="str">
        <f>VLOOKUP(E140,公募対象施設コード!A:B,2,FALSE)</f>
        <v>グループホーム</v>
      </c>
      <c r="G140" s="26" t="s">
        <v>774</v>
      </c>
      <c r="H140" s="33">
        <v>45247</v>
      </c>
      <c r="I140" s="28" t="s">
        <v>775</v>
      </c>
    </row>
    <row r="141" spans="1:9" ht="13.5" customHeight="1" x14ac:dyDescent="0.15">
      <c r="A141" s="6">
        <v>45204</v>
      </c>
      <c r="B141" s="4">
        <v>34</v>
      </c>
      <c r="C141" s="3" t="s">
        <v>853</v>
      </c>
      <c r="D141" s="3" t="s">
        <v>776</v>
      </c>
      <c r="E141" s="4" t="s">
        <v>777</v>
      </c>
      <c r="F141" s="3" t="str">
        <f>VLOOKUP(E141,公募対象施設コード!A:B,2,FALSE)</f>
        <v>特定施設</v>
      </c>
      <c r="G141" s="26" t="s">
        <v>778</v>
      </c>
      <c r="H141" s="33">
        <v>45247</v>
      </c>
      <c r="I141" s="28" t="s">
        <v>779</v>
      </c>
    </row>
    <row r="142" spans="1:9" ht="13.5" customHeight="1" x14ac:dyDescent="0.15">
      <c r="A142" s="6">
        <v>45204</v>
      </c>
      <c r="B142" s="4">
        <v>34</v>
      </c>
      <c r="C142" s="3" t="s">
        <v>853</v>
      </c>
      <c r="D142" s="3" t="s">
        <v>776</v>
      </c>
      <c r="E142" s="4" t="s">
        <v>773</v>
      </c>
      <c r="F142" s="3" t="str">
        <f>VLOOKUP(E142,公募対象施設コード!A:B,2,FALSE)</f>
        <v>グループホーム</v>
      </c>
      <c r="G142" s="26" t="s">
        <v>780</v>
      </c>
      <c r="H142" s="33">
        <v>45247</v>
      </c>
      <c r="I142" s="28" t="s">
        <v>781</v>
      </c>
    </row>
    <row r="143" spans="1:9" ht="13.5" customHeight="1" x14ac:dyDescent="0.15">
      <c r="A143" s="6">
        <v>45212</v>
      </c>
      <c r="B143" s="4">
        <v>13</v>
      </c>
      <c r="C143" s="3" t="s">
        <v>834</v>
      </c>
      <c r="D143" s="3" t="s">
        <v>792</v>
      </c>
      <c r="E143" s="4" t="s">
        <v>793</v>
      </c>
      <c r="F143" s="3" t="str">
        <f>VLOOKUP(E143,公募対象施設コード!A:B,2,FALSE)</f>
        <v>グループホーム</v>
      </c>
      <c r="G143" s="26" t="s">
        <v>794</v>
      </c>
      <c r="H143" s="33">
        <v>45260</v>
      </c>
      <c r="I143" s="28" t="s">
        <v>795</v>
      </c>
    </row>
    <row r="144" spans="1:9" ht="13.5" customHeight="1" x14ac:dyDescent="0.15">
      <c r="A144" s="6">
        <v>45226</v>
      </c>
      <c r="B144" s="4">
        <v>28</v>
      </c>
      <c r="C144" s="3" t="s">
        <v>99</v>
      </c>
      <c r="D144" s="3" t="s">
        <v>802</v>
      </c>
      <c r="E144" s="4" t="s">
        <v>803</v>
      </c>
      <c r="F144" s="3" t="str">
        <f>VLOOKUP(E144,公募対象施設コード!A:B,2,FALSE)</f>
        <v>特養</v>
      </c>
      <c r="G144" s="26" t="s">
        <v>804</v>
      </c>
      <c r="H144" s="33">
        <v>45278</v>
      </c>
      <c r="I144" s="28" t="s">
        <v>805</v>
      </c>
    </row>
    <row r="145" spans="1:9" ht="13.5" customHeight="1" x14ac:dyDescent="0.15">
      <c r="A145" s="6">
        <v>45226</v>
      </c>
      <c r="B145" s="4">
        <v>28</v>
      </c>
      <c r="C145" s="3" t="s">
        <v>99</v>
      </c>
      <c r="D145" s="3" t="s">
        <v>802</v>
      </c>
      <c r="E145" s="4" t="s">
        <v>806</v>
      </c>
      <c r="F145" s="3" t="str">
        <f>VLOOKUP(E145,公募対象施設コード!A:B,2,FALSE)</f>
        <v>老健、介護医療院</v>
      </c>
      <c r="G145" s="26" t="s">
        <v>804</v>
      </c>
      <c r="H145" s="33">
        <v>45278</v>
      </c>
      <c r="I145" s="28" t="s">
        <v>805</v>
      </c>
    </row>
    <row r="146" spans="1:9" ht="13.5" customHeight="1" x14ac:dyDescent="0.15">
      <c r="A146" s="6">
        <v>45226</v>
      </c>
      <c r="B146" s="4">
        <v>28</v>
      </c>
      <c r="C146" s="3" t="s">
        <v>99</v>
      </c>
      <c r="D146" s="3" t="s">
        <v>802</v>
      </c>
      <c r="E146" s="4" t="s">
        <v>807</v>
      </c>
      <c r="F146" s="3" t="str">
        <f>VLOOKUP(E146,公募対象施設コード!A:B,2,FALSE)</f>
        <v>グループホーム</v>
      </c>
      <c r="G146" s="26" t="s">
        <v>804</v>
      </c>
      <c r="H146" s="33">
        <v>45278</v>
      </c>
      <c r="I146" s="28" t="s">
        <v>805</v>
      </c>
    </row>
    <row r="147" spans="1:9" ht="13.5" customHeight="1" x14ac:dyDescent="0.15">
      <c r="A147" s="6">
        <v>45226</v>
      </c>
      <c r="B147" s="4">
        <v>28</v>
      </c>
      <c r="C147" s="3" t="s">
        <v>99</v>
      </c>
      <c r="D147" s="3" t="s">
        <v>802</v>
      </c>
      <c r="E147" s="4" t="s">
        <v>808</v>
      </c>
      <c r="F147" s="3" t="str">
        <f>VLOOKUP(E147,公募対象施設コード!A:B,2,FALSE)</f>
        <v>地域特養</v>
      </c>
      <c r="G147" s="26" t="s">
        <v>804</v>
      </c>
      <c r="H147" s="33">
        <v>45278</v>
      </c>
      <c r="I147" s="28" t="s">
        <v>805</v>
      </c>
    </row>
    <row r="148" spans="1:9" ht="13.5" customHeight="1" x14ac:dyDescent="0.15">
      <c r="A148" s="6">
        <v>45226</v>
      </c>
      <c r="B148" s="4">
        <v>26</v>
      </c>
      <c r="C148" s="3" t="s">
        <v>835</v>
      </c>
      <c r="D148" s="3" t="s">
        <v>809</v>
      </c>
      <c r="E148" s="4" t="s">
        <v>807</v>
      </c>
      <c r="F148" s="3" t="str">
        <f>VLOOKUP(E148,公募対象施設コード!A:B,2,FALSE)</f>
        <v>グループホーム</v>
      </c>
      <c r="G148" s="26" t="s">
        <v>810</v>
      </c>
      <c r="H148" s="33">
        <v>45258</v>
      </c>
      <c r="I148" s="28" t="s">
        <v>811</v>
      </c>
    </row>
    <row r="149" spans="1:9" ht="13.5" customHeight="1" x14ac:dyDescent="0.15">
      <c r="A149" s="6">
        <v>45247</v>
      </c>
      <c r="B149" s="4">
        <v>28</v>
      </c>
      <c r="C149" s="3" t="s">
        <v>99</v>
      </c>
      <c r="D149" s="3" t="s">
        <v>828</v>
      </c>
      <c r="E149" s="4" t="s">
        <v>829</v>
      </c>
      <c r="F149" s="3" t="str">
        <f>VLOOKUP(E149,公募対象施設コード!A:B,2,FALSE)</f>
        <v>特定施設</v>
      </c>
      <c r="G149" s="26" t="s">
        <v>830</v>
      </c>
      <c r="H149" s="33">
        <v>45278</v>
      </c>
      <c r="I149" s="28" t="s">
        <v>831</v>
      </c>
    </row>
  </sheetData>
  <autoFilter ref="A1:I149"/>
  <sortState ref="A2:I112">
    <sortCondition ref="A2:A112"/>
    <sortCondition ref="E2:E112"/>
    <sortCondition ref="B2:B112"/>
  </sortState>
  <phoneticPr fontId="7"/>
  <hyperlinks>
    <hyperlink ref="I2" r:id="rId1"/>
  </hyperlinks>
  <pageMargins left="0.70866141732283472" right="0.70866141732283472" top="0.74803149606299213" bottom="0.74803149606299213" header="0.31496062992125984" footer="0.31496062992125984"/>
  <pageSetup paperSize="9" scale="8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2"/>
  <sheetViews>
    <sheetView zoomScaleNormal="100" zoomScaleSheetLayoutView="115" workbookViewId="0">
      <pane ySplit="1" topLeftCell="A2" activePane="bottomLeft" state="frozen"/>
      <selection activeCell="G171" sqref="G171"/>
      <selection pane="bottomLeft"/>
    </sheetView>
  </sheetViews>
  <sheetFormatPr defaultRowHeight="13.5" customHeight="1" x14ac:dyDescent="0.15"/>
  <cols>
    <col min="1" max="1" width="9" style="2"/>
    <col min="2" max="2" width="9" style="25"/>
    <col min="3" max="5" width="9" style="2"/>
    <col min="6" max="6" width="10.5" style="2" bestFit="1" customWidth="1"/>
    <col min="7" max="7" width="61.25" style="2" customWidth="1"/>
    <col min="8" max="8" width="13.375" style="2" customWidth="1"/>
    <col min="9" max="9" width="8.75" style="29" customWidth="1"/>
    <col min="10" max="16384" width="9" style="2"/>
  </cols>
  <sheetData>
    <row r="1" spans="1:9" ht="13.5" customHeight="1" x14ac:dyDescent="0.15">
      <c r="A1" s="1" t="s">
        <v>4</v>
      </c>
      <c r="B1" s="31" t="s">
        <v>5</v>
      </c>
      <c r="C1" s="1" t="s">
        <v>0</v>
      </c>
      <c r="D1" s="1" t="s">
        <v>1</v>
      </c>
      <c r="E1" s="1" t="s">
        <v>8</v>
      </c>
      <c r="F1" s="1" t="s">
        <v>6</v>
      </c>
      <c r="G1" s="1" t="s">
        <v>7</v>
      </c>
      <c r="H1" s="1" t="s">
        <v>2</v>
      </c>
      <c r="I1" s="32" t="s">
        <v>3</v>
      </c>
    </row>
    <row r="2" spans="1:9" ht="26.25" customHeight="1" x14ac:dyDescent="0.15">
      <c r="A2" s="6">
        <v>44932</v>
      </c>
      <c r="B2" s="4">
        <v>28</v>
      </c>
      <c r="C2" s="3" t="s">
        <v>99</v>
      </c>
      <c r="D2" s="3" t="s">
        <v>90</v>
      </c>
      <c r="E2" s="4" t="s">
        <v>96</v>
      </c>
      <c r="F2" s="3" t="s">
        <v>100</v>
      </c>
      <c r="G2" s="26" t="s">
        <v>97</v>
      </c>
      <c r="H2" s="33">
        <v>44972</v>
      </c>
      <c r="I2" s="28" t="s">
        <v>98</v>
      </c>
    </row>
    <row r="3" spans="1:9" ht="13.5" customHeight="1" x14ac:dyDescent="0.15">
      <c r="A3" s="6">
        <v>44949</v>
      </c>
      <c r="B3" s="4">
        <v>13</v>
      </c>
      <c r="C3" s="3" t="s">
        <v>834</v>
      </c>
      <c r="D3" s="3" t="s">
        <v>101</v>
      </c>
      <c r="E3" s="4" t="s">
        <v>102</v>
      </c>
      <c r="F3" s="3" t="str">
        <f>VLOOKUP(E3,公募対象施設コード!A:B,2,FALSE)</f>
        <v>看護小規模多機能</v>
      </c>
      <c r="G3" s="26" t="s">
        <v>103</v>
      </c>
      <c r="H3" s="33">
        <v>44963</v>
      </c>
      <c r="I3" s="28" t="s">
        <v>104</v>
      </c>
    </row>
    <row r="4" spans="1:9" ht="13.5" customHeight="1" x14ac:dyDescent="0.15">
      <c r="A4" s="6">
        <v>44960</v>
      </c>
      <c r="B4" s="4">
        <v>20</v>
      </c>
      <c r="C4" s="3" t="s">
        <v>832</v>
      </c>
      <c r="D4" s="3" t="s">
        <v>105</v>
      </c>
      <c r="E4" s="4" t="s">
        <v>106</v>
      </c>
      <c r="F4" s="3" t="str">
        <f>VLOOKUP(E4,公募対象施設コード!A:B,2,FALSE)</f>
        <v>小規模多機能</v>
      </c>
      <c r="G4" s="26" t="s">
        <v>107</v>
      </c>
      <c r="H4" s="33">
        <v>44985</v>
      </c>
      <c r="I4" s="28" t="s">
        <v>108</v>
      </c>
    </row>
    <row r="5" spans="1:9" ht="13.5" customHeight="1" x14ac:dyDescent="0.15">
      <c r="A5" s="6">
        <v>44960</v>
      </c>
      <c r="B5" s="4">
        <v>8</v>
      </c>
      <c r="C5" s="3" t="s">
        <v>19</v>
      </c>
      <c r="D5" s="3" t="s">
        <v>109</v>
      </c>
      <c r="E5" s="4" t="s">
        <v>106</v>
      </c>
      <c r="F5" s="3" t="str">
        <f>VLOOKUP(E5,公募対象施設コード!A:B,2,FALSE)</f>
        <v>小規模多機能</v>
      </c>
      <c r="G5" s="26" t="s">
        <v>110</v>
      </c>
      <c r="H5" s="33">
        <v>44967</v>
      </c>
      <c r="I5" s="28" t="s">
        <v>111</v>
      </c>
    </row>
    <row r="6" spans="1:9" ht="13.5" customHeight="1" x14ac:dyDescent="0.15">
      <c r="A6" s="6">
        <v>44960</v>
      </c>
      <c r="B6" s="4">
        <v>8</v>
      </c>
      <c r="C6" s="3" t="s">
        <v>19</v>
      </c>
      <c r="D6" s="3" t="s">
        <v>109</v>
      </c>
      <c r="E6" s="4" t="s">
        <v>112</v>
      </c>
      <c r="F6" s="3" t="str">
        <f>VLOOKUP(E6,公募対象施設コード!A:B,2,FALSE)</f>
        <v>看護小規模多機能</v>
      </c>
      <c r="G6" s="26" t="s">
        <v>110</v>
      </c>
      <c r="H6" s="33">
        <v>44967</v>
      </c>
      <c r="I6" s="28" t="s">
        <v>111</v>
      </c>
    </row>
    <row r="7" spans="1:9" ht="13.5" customHeight="1" x14ac:dyDescent="0.15">
      <c r="A7" s="6">
        <v>44967</v>
      </c>
      <c r="B7" s="4">
        <v>20</v>
      </c>
      <c r="C7" s="3" t="s">
        <v>832</v>
      </c>
      <c r="D7" s="3" t="s">
        <v>113</v>
      </c>
      <c r="E7" s="4" t="s">
        <v>117</v>
      </c>
      <c r="F7" s="3" t="str">
        <f>VLOOKUP(E7,公募対象施設コード!A:B,2,FALSE)</f>
        <v>小規模多機能</v>
      </c>
      <c r="G7" s="26" t="s">
        <v>115</v>
      </c>
      <c r="H7" s="33">
        <v>45016</v>
      </c>
      <c r="I7" s="28" t="s">
        <v>116</v>
      </c>
    </row>
    <row r="8" spans="1:9" ht="13.5" customHeight="1" x14ac:dyDescent="0.15">
      <c r="A8" s="6">
        <v>44967</v>
      </c>
      <c r="B8" s="4">
        <v>14</v>
      </c>
      <c r="C8" s="3" t="s">
        <v>842</v>
      </c>
      <c r="D8" s="3" t="s">
        <v>118</v>
      </c>
      <c r="E8" s="4" t="s">
        <v>117</v>
      </c>
      <c r="F8" s="3" t="str">
        <f>VLOOKUP(E8,公募対象施設コード!A:B,2,FALSE)</f>
        <v>小規模多機能</v>
      </c>
      <c r="G8" s="26" t="s">
        <v>119</v>
      </c>
      <c r="H8" s="33">
        <v>45000</v>
      </c>
      <c r="I8" s="28" t="s">
        <v>120</v>
      </c>
    </row>
    <row r="9" spans="1:9" ht="13.5" customHeight="1" x14ac:dyDescent="0.15">
      <c r="A9" s="6">
        <v>44974</v>
      </c>
      <c r="B9" s="4">
        <v>2</v>
      </c>
      <c r="C9" s="3" t="s">
        <v>13</v>
      </c>
      <c r="D9" s="3" t="s">
        <v>121</v>
      </c>
      <c r="E9" s="4" t="s">
        <v>122</v>
      </c>
      <c r="F9" s="3" t="str">
        <f>VLOOKUP(E9,公募対象施設コード!A:B,2,FALSE)</f>
        <v>看護小規模多機能</v>
      </c>
      <c r="G9" s="26" t="s">
        <v>123</v>
      </c>
      <c r="H9" s="33">
        <v>45016</v>
      </c>
      <c r="I9" s="28" t="s">
        <v>124</v>
      </c>
    </row>
    <row r="10" spans="1:9" ht="13.5" customHeight="1" x14ac:dyDescent="0.15">
      <c r="A10" s="6">
        <v>44988</v>
      </c>
      <c r="B10" s="4">
        <v>13</v>
      </c>
      <c r="C10" s="3" t="s">
        <v>834</v>
      </c>
      <c r="D10" s="3" t="s">
        <v>141</v>
      </c>
      <c r="E10" s="4" t="s">
        <v>146</v>
      </c>
      <c r="F10" s="3" t="str">
        <f>VLOOKUP(E10,公募対象施設コード!A:B,2,FALSE)</f>
        <v>小規模多機能</v>
      </c>
      <c r="G10" s="26" t="s">
        <v>143</v>
      </c>
      <c r="H10" s="33">
        <v>45009</v>
      </c>
      <c r="I10" s="28" t="s">
        <v>144</v>
      </c>
    </row>
    <row r="11" spans="1:9" ht="13.5" customHeight="1" x14ac:dyDescent="0.15">
      <c r="A11" s="6">
        <v>44988</v>
      </c>
      <c r="B11" s="4">
        <v>13</v>
      </c>
      <c r="C11" s="3" t="s">
        <v>834</v>
      </c>
      <c r="D11" s="3" t="s">
        <v>141</v>
      </c>
      <c r="E11" s="4" t="s">
        <v>147</v>
      </c>
      <c r="F11" s="3" t="str">
        <f>VLOOKUP(E11,公募対象施設コード!A:B,2,FALSE)</f>
        <v>定期巡回</v>
      </c>
      <c r="G11" s="26" t="s">
        <v>143</v>
      </c>
      <c r="H11" s="33">
        <v>45009</v>
      </c>
      <c r="I11" s="28" t="s">
        <v>144</v>
      </c>
    </row>
    <row r="12" spans="1:9" ht="27.75" customHeight="1" x14ac:dyDescent="0.15">
      <c r="A12" s="6">
        <v>44995</v>
      </c>
      <c r="B12" s="4">
        <v>13</v>
      </c>
      <c r="C12" s="3" t="s">
        <v>834</v>
      </c>
      <c r="D12" s="3" t="s">
        <v>163</v>
      </c>
      <c r="E12" s="4" t="s">
        <v>167</v>
      </c>
      <c r="F12" s="3" t="str">
        <f>VLOOKUP(E12,公募対象施設コード!A:B,2,FALSE)</f>
        <v>小規模多機能</v>
      </c>
      <c r="G12" s="26" t="s">
        <v>165</v>
      </c>
      <c r="H12" s="33">
        <v>45219</v>
      </c>
      <c r="I12" s="28" t="s">
        <v>166</v>
      </c>
    </row>
    <row r="13" spans="1:9" ht="27.75" customHeight="1" x14ac:dyDescent="0.15">
      <c r="A13" s="6">
        <v>44995</v>
      </c>
      <c r="B13" s="4">
        <v>13</v>
      </c>
      <c r="C13" s="3" t="s">
        <v>834</v>
      </c>
      <c r="D13" s="3" t="s">
        <v>163</v>
      </c>
      <c r="E13" s="4" t="s">
        <v>168</v>
      </c>
      <c r="F13" s="3" t="str">
        <f>VLOOKUP(E13,公募対象施設コード!A:B,2,FALSE)</f>
        <v>認知デイ</v>
      </c>
      <c r="G13" s="26" t="s">
        <v>165</v>
      </c>
      <c r="H13" s="33">
        <v>45219</v>
      </c>
      <c r="I13" s="28" t="s">
        <v>166</v>
      </c>
    </row>
    <row r="14" spans="1:9" ht="13.5" customHeight="1" x14ac:dyDescent="0.15">
      <c r="A14" s="6">
        <v>45019</v>
      </c>
      <c r="B14" s="4">
        <v>28</v>
      </c>
      <c r="C14" s="3" t="s">
        <v>99</v>
      </c>
      <c r="D14" s="3" t="s">
        <v>179</v>
      </c>
      <c r="E14" s="4" t="s">
        <v>180</v>
      </c>
      <c r="F14" s="3" t="str">
        <f>VLOOKUP(E14,公募対象施設コード!A:B,2,FALSE)</f>
        <v>看護小規模多機能</v>
      </c>
      <c r="G14" s="26" t="s">
        <v>181</v>
      </c>
      <c r="H14" s="33">
        <v>45077</v>
      </c>
      <c r="I14" s="28" t="s">
        <v>182</v>
      </c>
    </row>
    <row r="15" spans="1:9" ht="27" customHeight="1" x14ac:dyDescent="0.15">
      <c r="A15" s="6">
        <v>45019</v>
      </c>
      <c r="B15" s="4">
        <v>13</v>
      </c>
      <c r="C15" s="3" t="s">
        <v>834</v>
      </c>
      <c r="D15" s="3" t="s">
        <v>183</v>
      </c>
      <c r="E15" s="4" t="s">
        <v>184</v>
      </c>
      <c r="F15" s="3" t="str">
        <f>VLOOKUP(E15,公募対象施設コード!A:B,2,FALSE)</f>
        <v>小規模多機能</v>
      </c>
      <c r="G15" s="26" t="s">
        <v>185</v>
      </c>
      <c r="H15" s="33">
        <v>45191</v>
      </c>
      <c r="I15" s="28" t="s">
        <v>186</v>
      </c>
    </row>
    <row r="16" spans="1:9" ht="27" customHeight="1" x14ac:dyDescent="0.15">
      <c r="A16" s="6">
        <v>45019</v>
      </c>
      <c r="B16" s="4">
        <v>13</v>
      </c>
      <c r="C16" s="3" t="s">
        <v>834</v>
      </c>
      <c r="D16" s="3" t="s">
        <v>183</v>
      </c>
      <c r="E16" s="4" t="s">
        <v>187</v>
      </c>
      <c r="F16" s="3" t="str">
        <f>VLOOKUP(E16,公募対象施設コード!A:B,2,FALSE)</f>
        <v>定期巡回</v>
      </c>
      <c r="G16" s="26" t="s">
        <v>185</v>
      </c>
      <c r="H16" s="33">
        <v>45191</v>
      </c>
      <c r="I16" s="28" t="s">
        <v>186</v>
      </c>
    </row>
    <row r="17" spans="1:9" ht="13.5" customHeight="1" x14ac:dyDescent="0.15">
      <c r="A17" s="6">
        <v>45019</v>
      </c>
      <c r="B17" s="4">
        <v>14</v>
      </c>
      <c r="C17" s="3" t="s">
        <v>842</v>
      </c>
      <c r="D17" s="3" t="s">
        <v>188</v>
      </c>
      <c r="E17" s="4" t="s">
        <v>180</v>
      </c>
      <c r="F17" s="3" t="str">
        <f>VLOOKUP(E17,公募対象施設コード!A:B,2,FALSE)</f>
        <v>看護小規模多機能</v>
      </c>
      <c r="G17" s="26" t="s">
        <v>189</v>
      </c>
      <c r="H17" s="33">
        <v>45077</v>
      </c>
      <c r="I17" s="28" t="s">
        <v>190</v>
      </c>
    </row>
    <row r="18" spans="1:9" ht="13.5" customHeight="1" x14ac:dyDescent="0.15">
      <c r="A18" s="6">
        <v>45019</v>
      </c>
      <c r="B18" s="4">
        <v>14</v>
      </c>
      <c r="C18" s="3" t="s">
        <v>842</v>
      </c>
      <c r="D18" s="3" t="s">
        <v>188</v>
      </c>
      <c r="E18" s="4" t="s">
        <v>187</v>
      </c>
      <c r="F18" s="3" t="str">
        <f>VLOOKUP(E18,公募対象施設コード!A:B,2,FALSE)</f>
        <v>定期巡回</v>
      </c>
      <c r="G18" s="26" t="s">
        <v>189</v>
      </c>
      <c r="H18" s="33">
        <v>45077</v>
      </c>
      <c r="I18" s="28" t="s">
        <v>190</v>
      </c>
    </row>
    <row r="19" spans="1:9" ht="13.5" customHeight="1" x14ac:dyDescent="0.15">
      <c r="A19" s="6">
        <v>45023</v>
      </c>
      <c r="B19" s="4">
        <v>9</v>
      </c>
      <c r="C19" s="3" t="s">
        <v>20</v>
      </c>
      <c r="D19" s="3" t="s">
        <v>211</v>
      </c>
      <c r="E19" s="4" t="s">
        <v>212</v>
      </c>
      <c r="F19" s="3" t="str">
        <f>VLOOKUP(E19,公募対象施設コード!A:B,2,FALSE)</f>
        <v>定期巡回</v>
      </c>
      <c r="G19" s="26" t="s">
        <v>213</v>
      </c>
      <c r="H19" s="33">
        <v>45093</v>
      </c>
      <c r="I19" s="28" t="s">
        <v>214</v>
      </c>
    </row>
    <row r="20" spans="1:9" ht="13.5" customHeight="1" x14ac:dyDescent="0.15">
      <c r="A20" s="6">
        <v>45023</v>
      </c>
      <c r="B20" s="4">
        <v>13</v>
      </c>
      <c r="C20" s="3" t="s">
        <v>834</v>
      </c>
      <c r="D20" s="3" t="s">
        <v>215</v>
      </c>
      <c r="E20" s="4" t="s">
        <v>212</v>
      </c>
      <c r="F20" s="3" t="str">
        <f>VLOOKUP(E20,公募対象施設コード!A:B,2,FALSE)</f>
        <v>定期巡回</v>
      </c>
      <c r="G20" s="26" t="s">
        <v>216</v>
      </c>
      <c r="H20" s="33">
        <v>45184</v>
      </c>
      <c r="I20" s="28" t="s">
        <v>217</v>
      </c>
    </row>
    <row r="21" spans="1:9" ht="13.5" customHeight="1" x14ac:dyDescent="0.15">
      <c r="A21" s="6">
        <v>45023</v>
      </c>
      <c r="B21" s="4">
        <v>13</v>
      </c>
      <c r="C21" s="3" t="s">
        <v>834</v>
      </c>
      <c r="D21" s="3" t="s">
        <v>215</v>
      </c>
      <c r="E21" s="4" t="s">
        <v>218</v>
      </c>
      <c r="F21" s="3" t="str">
        <f>VLOOKUP(E21,公募対象施設コード!A:B,2,FALSE)</f>
        <v>小規模多機能</v>
      </c>
      <c r="G21" s="26" t="s">
        <v>216</v>
      </c>
      <c r="H21" s="33">
        <v>45184</v>
      </c>
      <c r="I21" s="28" t="s">
        <v>217</v>
      </c>
    </row>
    <row r="22" spans="1:9" ht="13.5" customHeight="1" x14ac:dyDescent="0.15">
      <c r="A22" s="6">
        <v>45023</v>
      </c>
      <c r="B22" s="4">
        <v>13</v>
      </c>
      <c r="C22" s="3" t="s">
        <v>834</v>
      </c>
      <c r="D22" s="3" t="s">
        <v>215</v>
      </c>
      <c r="E22" s="4" t="s">
        <v>219</v>
      </c>
      <c r="F22" s="3" t="str">
        <f>VLOOKUP(E22,公募対象施設コード!A:B,2,FALSE)</f>
        <v>看護小規模多機能</v>
      </c>
      <c r="G22" s="26" t="s">
        <v>216</v>
      </c>
      <c r="H22" s="33">
        <v>45184</v>
      </c>
      <c r="I22" s="28" t="s">
        <v>217</v>
      </c>
    </row>
    <row r="23" spans="1:9" ht="13.5" customHeight="1" x14ac:dyDescent="0.15">
      <c r="A23" s="6">
        <v>45023</v>
      </c>
      <c r="B23" s="4">
        <v>24</v>
      </c>
      <c r="C23" s="3" t="s">
        <v>838</v>
      </c>
      <c r="D23" s="3" t="s">
        <v>220</v>
      </c>
      <c r="E23" s="4" t="s">
        <v>218</v>
      </c>
      <c r="F23" s="3" t="str">
        <f>VLOOKUP(E23,公募対象施設コード!A:B,2,FALSE)</f>
        <v>小規模多機能</v>
      </c>
      <c r="G23" s="26" t="s">
        <v>221</v>
      </c>
      <c r="H23" s="33">
        <v>45041</v>
      </c>
      <c r="I23" s="28" t="s">
        <v>222</v>
      </c>
    </row>
    <row r="24" spans="1:9" ht="13.5" customHeight="1" x14ac:dyDescent="0.15">
      <c r="A24" s="6">
        <v>45030</v>
      </c>
      <c r="B24" s="4">
        <v>13</v>
      </c>
      <c r="C24" s="3" t="s">
        <v>834</v>
      </c>
      <c r="D24" s="3" t="s">
        <v>227</v>
      </c>
      <c r="E24" s="4" t="s">
        <v>228</v>
      </c>
      <c r="F24" s="3" t="str">
        <f>VLOOKUP(E24,公募対象施設コード!A:B,2,FALSE)</f>
        <v>小規模多機能</v>
      </c>
      <c r="G24" s="26" t="s">
        <v>229</v>
      </c>
      <c r="H24" s="33">
        <v>45079</v>
      </c>
      <c r="I24" s="28" t="s">
        <v>230</v>
      </c>
    </row>
    <row r="25" spans="1:9" ht="13.5" customHeight="1" x14ac:dyDescent="0.15">
      <c r="A25" s="6">
        <v>45044</v>
      </c>
      <c r="B25" s="4">
        <v>14</v>
      </c>
      <c r="C25" s="3" t="s">
        <v>842</v>
      </c>
      <c r="D25" s="3" t="s">
        <v>253</v>
      </c>
      <c r="E25" s="4" t="s">
        <v>254</v>
      </c>
      <c r="F25" s="3" t="str">
        <f>VLOOKUP(E25,公募対象施設コード!A:B,2,FALSE)</f>
        <v>小規模多機能</v>
      </c>
      <c r="G25" s="26" t="s">
        <v>255</v>
      </c>
      <c r="H25" s="33">
        <v>45114</v>
      </c>
      <c r="I25" s="28" t="s">
        <v>256</v>
      </c>
    </row>
    <row r="26" spans="1:9" ht="13.5" customHeight="1" x14ac:dyDescent="0.15">
      <c r="A26" s="6">
        <v>45044</v>
      </c>
      <c r="B26" s="4">
        <v>14</v>
      </c>
      <c r="C26" s="3" t="s">
        <v>842</v>
      </c>
      <c r="D26" s="3" t="s">
        <v>253</v>
      </c>
      <c r="E26" s="4" t="s">
        <v>257</v>
      </c>
      <c r="F26" s="3" t="str">
        <f>VLOOKUP(E26,公募対象施設コード!A:B,2,FALSE)</f>
        <v>看護小規模多機能</v>
      </c>
      <c r="G26" s="26" t="s">
        <v>255</v>
      </c>
      <c r="H26" s="33">
        <v>45114</v>
      </c>
      <c r="I26" s="28" t="s">
        <v>256</v>
      </c>
    </row>
    <row r="27" spans="1:9" ht="27.75" customHeight="1" x14ac:dyDescent="0.15">
      <c r="A27" s="6">
        <v>45044</v>
      </c>
      <c r="B27" s="4">
        <v>14</v>
      </c>
      <c r="C27" s="3" t="s">
        <v>842</v>
      </c>
      <c r="D27" s="3" t="s">
        <v>253</v>
      </c>
      <c r="E27" s="4" t="s">
        <v>254</v>
      </c>
      <c r="F27" s="3" t="str">
        <f>VLOOKUP(E27,公募対象施設コード!A:B,2,FALSE)</f>
        <v>小規模多機能</v>
      </c>
      <c r="G27" s="26" t="s">
        <v>258</v>
      </c>
      <c r="H27" s="33">
        <v>45000</v>
      </c>
      <c r="I27" s="28" t="s">
        <v>256</v>
      </c>
    </row>
    <row r="28" spans="1:9" ht="27.75" customHeight="1" x14ac:dyDescent="0.15">
      <c r="A28" s="6">
        <v>45044</v>
      </c>
      <c r="B28" s="4">
        <v>14</v>
      </c>
      <c r="C28" s="3" t="s">
        <v>842</v>
      </c>
      <c r="D28" s="3" t="s">
        <v>253</v>
      </c>
      <c r="E28" s="4" t="s">
        <v>257</v>
      </c>
      <c r="F28" s="3" t="str">
        <f>VLOOKUP(E28,公募対象施設コード!A:B,2,FALSE)</f>
        <v>看護小規模多機能</v>
      </c>
      <c r="G28" s="26" t="s">
        <v>258</v>
      </c>
      <c r="H28" s="33">
        <v>45000</v>
      </c>
      <c r="I28" s="28" t="s">
        <v>256</v>
      </c>
    </row>
    <row r="29" spans="1:9" ht="13.5" customHeight="1" x14ac:dyDescent="0.15">
      <c r="A29" s="6">
        <v>45044</v>
      </c>
      <c r="B29" s="4">
        <v>29</v>
      </c>
      <c r="C29" s="3" t="s">
        <v>854</v>
      </c>
      <c r="D29" s="3" t="s">
        <v>259</v>
      </c>
      <c r="E29" s="4" t="s">
        <v>254</v>
      </c>
      <c r="F29" s="3" t="str">
        <f>VLOOKUP(E29,公募対象施設コード!A:B,2,FALSE)</f>
        <v>小規模多機能</v>
      </c>
      <c r="G29" s="26" t="s">
        <v>260</v>
      </c>
      <c r="H29" s="33">
        <v>45058</v>
      </c>
      <c r="I29" s="28" t="s">
        <v>261</v>
      </c>
    </row>
    <row r="30" spans="1:9" ht="13.5" customHeight="1" x14ac:dyDescent="0.15">
      <c r="A30" s="6">
        <v>45044</v>
      </c>
      <c r="B30" s="4">
        <v>46</v>
      </c>
      <c r="C30" s="3" t="s">
        <v>852</v>
      </c>
      <c r="D30" s="3" t="s">
        <v>262</v>
      </c>
      <c r="E30" s="4" t="s">
        <v>257</v>
      </c>
      <c r="F30" s="3" t="str">
        <f>VLOOKUP(E30,公募対象施設コード!A:B,2,FALSE)</f>
        <v>看護小規模多機能</v>
      </c>
      <c r="G30" s="26" t="s">
        <v>263</v>
      </c>
      <c r="H30" s="33">
        <v>45072</v>
      </c>
      <c r="I30" s="28" t="s">
        <v>264</v>
      </c>
    </row>
    <row r="31" spans="1:9" ht="13.5" customHeight="1" x14ac:dyDescent="0.15">
      <c r="A31" s="6">
        <v>45058</v>
      </c>
      <c r="B31" s="4">
        <v>27</v>
      </c>
      <c r="C31" s="3" t="s">
        <v>840</v>
      </c>
      <c r="D31" s="3" t="s">
        <v>285</v>
      </c>
      <c r="E31" s="4" t="s">
        <v>304</v>
      </c>
      <c r="F31" s="3" t="str">
        <f>VLOOKUP(E31,公募対象施設コード!A:B,2,FALSE)</f>
        <v>看護小規模多機能</v>
      </c>
      <c r="G31" s="26" t="s">
        <v>287</v>
      </c>
      <c r="H31" s="33">
        <v>45107</v>
      </c>
      <c r="I31" s="28" t="s">
        <v>288</v>
      </c>
    </row>
    <row r="32" spans="1:9" ht="13.5" customHeight="1" x14ac:dyDescent="0.15">
      <c r="A32" s="6">
        <v>45058</v>
      </c>
      <c r="B32" s="4">
        <v>13</v>
      </c>
      <c r="C32" s="3" t="s">
        <v>834</v>
      </c>
      <c r="D32" s="3" t="s">
        <v>297</v>
      </c>
      <c r="E32" s="4" t="s">
        <v>305</v>
      </c>
      <c r="F32" s="3" t="str">
        <f>VLOOKUP(E32,公募対象施設コード!A:B,2,FALSE)</f>
        <v>小規模多機能</v>
      </c>
      <c r="G32" s="26" t="s">
        <v>298</v>
      </c>
      <c r="H32" s="33">
        <v>45093</v>
      </c>
      <c r="I32" s="28" t="s">
        <v>299</v>
      </c>
    </row>
    <row r="33" spans="1:9" ht="13.5" customHeight="1" x14ac:dyDescent="0.15">
      <c r="A33" s="6">
        <v>45058</v>
      </c>
      <c r="B33" s="4">
        <v>13</v>
      </c>
      <c r="C33" s="3" t="s">
        <v>834</v>
      </c>
      <c r="D33" s="3" t="s">
        <v>297</v>
      </c>
      <c r="E33" s="4" t="s">
        <v>306</v>
      </c>
      <c r="F33" s="3" t="str">
        <f>VLOOKUP(E33,公募対象施設コード!A:B,2,FALSE)</f>
        <v>定期巡回</v>
      </c>
      <c r="G33" s="26" t="s">
        <v>298</v>
      </c>
      <c r="H33" s="33">
        <v>45093</v>
      </c>
      <c r="I33" s="28" t="s">
        <v>299</v>
      </c>
    </row>
    <row r="34" spans="1:9" ht="13.5" customHeight="1" x14ac:dyDescent="0.15">
      <c r="A34" s="6">
        <v>45058</v>
      </c>
      <c r="B34" s="4">
        <v>12</v>
      </c>
      <c r="C34" s="3" t="s">
        <v>836</v>
      </c>
      <c r="D34" s="3" t="s">
        <v>307</v>
      </c>
      <c r="E34" s="4" t="s">
        <v>306</v>
      </c>
      <c r="F34" s="3" t="str">
        <f>VLOOKUP(E34,公募対象施設コード!A:B,2,FALSE)</f>
        <v>定期巡回</v>
      </c>
      <c r="G34" s="26" t="s">
        <v>308</v>
      </c>
      <c r="H34" s="33">
        <v>45068</v>
      </c>
      <c r="I34" s="28" t="s">
        <v>309</v>
      </c>
    </row>
    <row r="35" spans="1:9" ht="13.5" customHeight="1" x14ac:dyDescent="0.15">
      <c r="A35" s="6">
        <v>45058</v>
      </c>
      <c r="B35" s="4">
        <v>13</v>
      </c>
      <c r="C35" s="3" t="s">
        <v>834</v>
      </c>
      <c r="D35" s="3" t="s">
        <v>310</v>
      </c>
      <c r="E35" s="4" t="s">
        <v>305</v>
      </c>
      <c r="F35" s="3" t="str">
        <f>VLOOKUP(E35,公募対象施設コード!A:B,2,FALSE)</f>
        <v>小規模多機能</v>
      </c>
      <c r="G35" s="26" t="s">
        <v>311</v>
      </c>
      <c r="H35" s="33" t="s">
        <v>312</v>
      </c>
      <c r="I35" s="28" t="s">
        <v>313</v>
      </c>
    </row>
    <row r="36" spans="1:9" ht="13.5" customHeight="1" x14ac:dyDescent="0.15">
      <c r="A36" s="6">
        <v>45058</v>
      </c>
      <c r="B36" s="4">
        <v>13</v>
      </c>
      <c r="C36" s="3" t="s">
        <v>834</v>
      </c>
      <c r="D36" s="3" t="s">
        <v>310</v>
      </c>
      <c r="E36" s="4" t="s">
        <v>304</v>
      </c>
      <c r="F36" s="3" t="str">
        <f>VLOOKUP(E36,公募対象施設コード!A:B,2,FALSE)</f>
        <v>看護小規模多機能</v>
      </c>
      <c r="G36" s="26" t="s">
        <v>311</v>
      </c>
      <c r="H36" s="33" t="s">
        <v>312</v>
      </c>
      <c r="I36" s="28" t="s">
        <v>313</v>
      </c>
    </row>
    <row r="37" spans="1:9" ht="13.5" customHeight="1" x14ac:dyDescent="0.15">
      <c r="A37" s="6">
        <v>45058</v>
      </c>
      <c r="B37" s="4">
        <v>28</v>
      </c>
      <c r="C37" s="3" t="s">
        <v>99</v>
      </c>
      <c r="D37" s="3" t="s">
        <v>301</v>
      </c>
      <c r="E37" s="4" t="s">
        <v>305</v>
      </c>
      <c r="F37" s="3" t="str">
        <f>VLOOKUP(E37,公募対象施設コード!A:B,2,FALSE)</f>
        <v>小規模多機能</v>
      </c>
      <c r="G37" s="26" t="s">
        <v>302</v>
      </c>
      <c r="H37" s="33">
        <v>45107</v>
      </c>
      <c r="I37" s="28" t="s">
        <v>303</v>
      </c>
    </row>
    <row r="38" spans="1:9" ht="13.5" customHeight="1" x14ac:dyDescent="0.15">
      <c r="A38" s="6">
        <v>45058</v>
      </c>
      <c r="B38" s="4">
        <v>28</v>
      </c>
      <c r="C38" s="3" t="s">
        <v>99</v>
      </c>
      <c r="D38" s="3" t="s">
        <v>301</v>
      </c>
      <c r="E38" s="4" t="s">
        <v>306</v>
      </c>
      <c r="F38" s="3" t="str">
        <f>VLOOKUP(E38,公募対象施設コード!A:B,2,FALSE)</f>
        <v>定期巡回</v>
      </c>
      <c r="G38" s="26" t="s">
        <v>302</v>
      </c>
      <c r="H38" s="33">
        <v>45107</v>
      </c>
      <c r="I38" s="28" t="s">
        <v>303</v>
      </c>
    </row>
    <row r="39" spans="1:9" ht="13.5" customHeight="1" x14ac:dyDescent="0.15">
      <c r="A39" s="6">
        <v>45058</v>
      </c>
      <c r="B39" s="4">
        <v>8</v>
      </c>
      <c r="C39" s="3" t="s">
        <v>19</v>
      </c>
      <c r="D39" s="3" t="s">
        <v>314</v>
      </c>
      <c r="E39" s="4" t="s">
        <v>305</v>
      </c>
      <c r="F39" s="3" t="str">
        <f>VLOOKUP(E39,公募対象施設コード!A:B,2,FALSE)</f>
        <v>小規模多機能</v>
      </c>
      <c r="G39" s="26" t="s">
        <v>315</v>
      </c>
      <c r="H39" s="33">
        <v>45138</v>
      </c>
      <c r="I39" s="28" t="s">
        <v>316</v>
      </c>
    </row>
    <row r="40" spans="1:9" ht="13.5" customHeight="1" x14ac:dyDescent="0.15">
      <c r="A40" s="6">
        <v>45058</v>
      </c>
      <c r="B40" s="4">
        <v>8</v>
      </c>
      <c r="C40" s="3" t="s">
        <v>19</v>
      </c>
      <c r="D40" s="3" t="s">
        <v>314</v>
      </c>
      <c r="E40" s="4" t="s">
        <v>306</v>
      </c>
      <c r="F40" s="3" t="str">
        <f>VLOOKUP(E40,公募対象施設コード!A:B,2,FALSE)</f>
        <v>定期巡回</v>
      </c>
      <c r="G40" s="26" t="s">
        <v>315</v>
      </c>
      <c r="H40" s="33">
        <v>45138</v>
      </c>
      <c r="I40" s="28" t="s">
        <v>316</v>
      </c>
    </row>
    <row r="41" spans="1:9" ht="13.5" customHeight="1" x14ac:dyDescent="0.15">
      <c r="A41" s="6">
        <v>45058</v>
      </c>
      <c r="B41" s="4">
        <v>8</v>
      </c>
      <c r="C41" s="3" t="s">
        <v>19</v>
      </c>
      <c r="D41" s="3" t="s">
        <v>314</v>
      </c>
      <c r="E41" s="4" t="s">
        <v>317</v>
      </c>
      <c r="F41" s="3" t="str">
        <f>VLOOKUP(E41,公募対象施設コード!A:B,2,FALSE)</f>
        <v>認知デイ</v>
      </c>
      <c r="G41" s="26" t="s">
        <v>315</v>
      </c>
      <c r="H41" s="33">
        <v>45138</v>
      </c>
      <c r="I41" s="28" t="s">
        <v>316</v>
      </c>
    </row>
    <row r="42" spans="1:9" ht="13.5" customHeight="1" x14ac:dyDescent="0.15">
      <c r="A42" s="6">
        <v>45058</v>
      </c>
      <c r="B42" s="4">
        <v>13</v>
      </c>
      <c r="C42" s="3" t="s">
        <v>834</v>
      </c>
      <c r="D42" s="3" t="s">
        <v>318</v>
      </c>
      <c r="E42" s="4" t="s">
        <v>305</v>
      </c>
      <c r="F42" s="3" t="str">
        <f>VLOOKUP(E42,公募対象施設コード!A:B,2,FALSE)</f>
        <v>小規模多機能</v>
      </c>
      <c r="G42" s="26" t="s">
        <v>319</v>
      </c>
      <c r="H42" s="33">
        <v>45093</v>
      </c>
      <c r="I42" s="28" t="s">
        <v>320</v>
      </c>
    </row>
    <row r="43" spans="1:9" ht="12" customHeight="1" x14ac:dyDescent="0.15">
      <c r="A43" s="6">
        <v>45065</v>
      </c>
      <c r="B43" s="4">
        <v>41</v>
      </c>
      <c r="C43" s="3" t="s">
        <v>855</v>
      </c>
      <c r="D43" s="3" t="s">
        <v>336</v>
      </c>
      <c r="E43" s="4" t="s">
        <v>337</v>
      </c>
      <c r="F43" s="3" t="str">
        <f>VLOOKUP(E43,公募対象施設コード!A:B,2,FALSE)</f>
        <v>小規模多機能</v>
      </c>
      <c r="G43" s="26" t="s">
        <v>338</v>
      </c>
      <c r="H43" s="33">
        <v>45107</v>
      </c>
      <c r="I43" s="28" t="s">
        <v>339</v>
      </c>
    </row>
    <row r="44" spans="1:9" ht="13.5" customHeight="1" x14ac:dyDescent="0.15">
      <c r="A44" s="6">
        <v>45065</v>
      </c>
      <c r="B44" s="4">
        <v>41</v>
      </c>
      <c r="C44" s="3" t="s">
        <v>855</v>
      </c>
      <c r="D44" s="3" t="s">
        <v>336</v>
      </c>
      <c r="E44" s="4" t="s">
        <v>340</v>
      </c>
      <c r="F44" s="3" t="str">
        <f>VLOOKUP(E44,公募対象施設コード!A:B,2,FALSE)</f>
        <v>看護小規模多機能</v>
      </c>
      <c r="G44" s="26" t="s">
        <v>338</v>
      </c>
      <c r="H44" s="33">
        <v>45107</v>
      </c>
      <c r="I44" s="28" t="s">
        <v>339</v>
      </c>
    </row>
    <row r="45" spans="1:9" ht="13.5" customHeight="1" x14ac:dyDescent="0.15">
      <c r="A45" s="6">
        <v>45065</v>
      </c>
      <c r="B45" s="4">
        <v>41</v>
      </c>
      <c r="C45" s="3" t="s">
        <v>855</v>
      </c>
      <c r="D45" s="3" t="s">
        <v>336</v>
      </c>
      <c r="E45" s="4" t="s">
        <v>341</v>
      </c>
      <c r="F45" s="3" t="str">
        <f>VLOOKUP(E45,公募対象施設コード!A:B,2,FALSE)</f>
        <v>定期巡回</v>
      </c>
      <c r="G45" s="26" t="s">
        <v>338</v>
      </c>
      <c r="H45" s="33">
        <v>45107</v>
      </c>
      <c r="I45" s="28" t="s">
        <v>339</v>
      </c>
    </row>
    <row r="46" spans="1:9" ht="13.5" customHeight="1" x14ac:dyDescent="0.15">
      <c r="A46" s="6">
        <v>45065</v>
      </c>
      <c r="B46" s="4">
        <v>41</v>
      </c>
      <c r="C46" s="3" t="s">
        <v>855</v>
      </c>
      <c r="D46" s="3" t="s">
        <v>336</v>
      </c>
      <c r="E46" s="4" t="s">
        <v>342</v>
      </c>
      <c r="F46" s="3" t="str">
        <f>VLOOKUP(E46,公募対象施設コード!A:B,2,FALSE)</f>
        <v>認知デイ</v>
      </c>
      <c r="G46" s="26" t="s">
        <v>338</v>
      </c>
      <c r="H46" s="33">
        <v>45107</v>
      </c>
      <c r="I46" s="28" t="s">
        <v>339</v>
      </c>
    </row>
    <row r="47" spans="1:9" ht="13.5" customHeight="1" x14ac:dyDescent="0.15">
      <c r="A47" s="6">
        <v>45065</v>
      </c>
      <c r="B47" s="4">
        <v>13</v>
      </c>
      <c r="C47" s="3" t="s">
        <v>834</v>
      </c>
      <c r="D47" s="3" t="s">
        <v>343</v>
      </c>
      <c r="E47" s="4" t="s">
        <v>344</v>
      </c>
      <c r="F47" s="3" t="str">
        <f>VLOOKUP(E47,公募対象施設コード!A:B,2,FALSE)</f>
        <v>小規模多機能</v>
      </c>
      <c r="G47" s="26" t="s">
        <v>345</v>
      </c>
      <c r="H47" s="33">
        <v>45104</v>
      </c>
      <c r="I47" s="28" t="s">
        <v>346</v>
      </c>
    </row>
    <row r="48" spans="1:9" ht="13.5" customHeight="1" x14ac:dyDescent="0.15">
      <c r="A48" s="6">
        <v>45065</v>
      </c>
      <c r="B48" s="4">
        <v>7</v>
      </c>
      <c r="C48" s="3" t="s">
        <v>18</v>
      </c>
      <c r="D48" s="3" t="s">
        <v>347</v>
      </c>
      <c r="E48" s="4" t="s">
        <v>341</v>
      </c>
      <c r="F48" s="3" t="str">
        <f>VLOOKUP(E48,公募対象施設コード!A:B,2,FALSE)</f>
        <v>定期巡回</v>
      </c>
      <c r="G48" s="26" t="s">
        <v>348</v>
      </c>
      <c r="H48" s="33">
        <v>45121</v>
      </c>
      <c r="I48" s="28" t="s">
        <v>349</v>
      </c>
    </row>
    <row r="49" spans="1:9" ht="13.5" customHeight="1" x14ac:dyDescent="0.15">
      <c r="A49" s="6">
        <v>45065</v>
      </c>
      <c r="B49" s="4">
        <v>28</v>
      </c>
      <c r="C49" s="3" t="s">
        <v>99</v>
      </c>
      <c r="D49" s="3" t="s">
        <v>350</v>
      </c>
      <c r="E49" s="4" t="s">
        <v>340</v>
      </c>
      <c r="F49" s="3" t="str">
        <f>VLOOKUP(E49,公募対象施設コード!A:B,2,FALSE)</f>
        <v>看護小規模多機能</v>
      </c>
      <c r="G49" s="26" t="s">
        <v>351</v>
      </c>
      <c r="H49" s="33">
        <v>45065</v>
      </c>
      <c r="I49" s="28" t="s">
        <v>352</v>
      </c>
    </row>
    <row r="50" spans="1:9" ht="13.5" customHeight="1" x14ac:dyDescent="0.15">
      <c r="A50" s="6">
        <v>45065</v>
      </c>
      <c r="B50" s="4">
        <v>28</v>
      </c>
      <c r="C50" s="3" t="s">
        <v>99</v>
      </c>
      <c r="D50" s="3" t="s">
        <v>350</v>
      </c>
      <c r="E50" s="4" t="s">
        <v>341</v>
      </c>
      <c r="F50" s="3" t="str">
        <f>VLOOKUP(E50,公募対象施設コード!A:B,2,FALSE)</f>
        <v>定期巡回</v>
      </c>
      <c r="G50" s="26" t="s">
        <v>351</v>
      </c>
      <c r="H50" s="33">
        <v>45065</v>
      </c>
      <c r="I50" s="28" t="s">
        <v>352</v>
      </c>
    </row>
    <row r="51" spans="1:9" ht="13.5" customHeight="1" x14ac:dyDescent="0.15">
      <c r="A51" s="6">
        <v>45065</v>
      </c>
      <c r="B51" s="4">
        <v>14</v>
      </c>
      <c r="C51" s="3" t="s">
        <v>842</v>
      </c>
      <c r="D51" s="3" t="s">
        <v>328</v>
      </c>
      <c r="E51" s="4" t="s">
        <v>341</v>
      </c>
      <c r="F51" s="3" t="str">
        <f>VLOOKUP(E51,公募対象施設コード!A:B,2,FALSE)</f>
        <v>定期巡回</v>
      </c>
      <c r="G51" s="26" t="s">
        <v>353</v>
      </c>
      <c r="H51" s="33">
        <v>45093</v>
      </c>
      <c r="I51" s="28" t="s">
        <v>354</v>
      </c>
    </row>
    <row r="52" spans="1:9" ht="13.5" customHeight="1" x14ac:dyDescent="0.15">
      <c r="A52" s="6">
        <v>45065</v>
      </c>
      <c r="B52" s="4">
        <v>43</v>
      </c>
      <c r="C52" s="3" t="s">
        <v>856</v>
      </c>
      <c r="D52" s="3" t="s">
        <v>355</v>
      </c>
      <c r="E52" s="4" t="s">
        <v>340</v>
      </c>
      <c r="F52" s="3" t="str">
        <f>VLOOKUP(E52,公募対象施設コード!A:B,2,FALSE)</f>
        <v>看護小規模多機能</v>
      </c>
      <c r="G52" s="26" t="s">
        <v>356</v>
      </c>
      <c r="H52" s="33">
        <v>45092</v>
      </c>
      <c r="I52" s="28" t="s">
        <v>357</v>
      </c>
    </row>
    <row r="53" spans="1:9" ht="13.5" customHeight="1" x14ac:dyDescent="0.15">
      <c r="A53" s="6">
        <v>45065</v>
      </c>
      <c r="B53" s="4">
        <v>12</v>
      </c>
      <c r="C53" s="3" t="s">
        <v>836</v>
      </c>
      <c r="D53" s="3" t="s">
        <v>358</v>
      </c>
      <c r="E53" s="4" t="s">
        <v>341</v>
      </c>
      <c r="F53" s="3" t="str">
        <f>VLOOKUP(E53,公募対象施設コード!A:B,2,FALSE)</f>
        <v>定期巡回</v>
      </c>
      <c r="G53" s="26" t="s">
        <v>359</v>
      </c>
      <c r="H53" s="33">
        <v>45086</v>
      </c>
      <c r="I53" s="28" t="s">
        <v>360</v>
      </c>
    </row>
    <row r="54" spans="1:9" ht="13.5" customHeight="1" x14ac:dyDescent="0.15">
      <c r="A54" s="6">
        <v>45065</v>
      </c>
      <c r="B54" s="4">
        <v>12</v>
      </c>
      <c r="C54" s="3" t="s">
        <v>836</v>
      </c>
      <c r="D54" s="3" t="s">
        <v>358</v>
      </c>
      <c r="E54" s="4" t="s">
        <v>340</v>
      </c>
      <c r="F54" s="3" t="str">
        <f>VLOOKUP(E54,公募対象施設コード!A:B,2,FALSE)</f>
        <v>看護小規模多機能</v>
      </c>
      <c r="G54" s="26" t="s">
        <v>361</v>
      </c>
      <c r="H54" s="33">
        <v>45086</v>
      </c>
      <c r="I54" s="28" t="s">
        <v>362</v>
      </c>
    </row>
    <row r="55" spans="1:9" ht="13.5" customHeight="1" x14ac:dyDescent="0.15">
      <c r="A55" s="6">
        <v>45065</v>
      </c>
      <c r="B55" s="4">
        <v>12</v>
      </c>
      <c r="C55" s="3" t="s">
        <v>836</v>
      </c>
      <c r="D55" s="3" t="s">
        <v>363</v>
      </c>
      <c r="E55" s="4" t="s">
        <v>341</v>
      </c>
      <c r="F55" s="3" t="str">
        <f>VLOOKUP(E55,公募対象施設コード!A:B,2,FALSE)</f>
        <v>定期巡回</v>
      </c>
      <c r="G55" s="26" t="s">
        <v>364</v>
      </c>
      <c r="H55" s="33">
        <v>45068</v>
      </c>
      <c r="I55" s="28" t="s">
        <v>365</v>
      </c>
    </row>
    <row r="56" spans="1:9" ht="13.5" customHeight="1" x14ac:dyDescent="0.15">
      <c r="A56" s="6">
        <v>45072</v>
      </c>
      <c r="B56" s="4">
        <v>41</v>
      </c>
      <c r="C56" s="3" t="s">
        <v>855</v>
      </c>
      <c r="D56" s="3" t="s">
        <v>397</v>
      </c>
      <c r="E56" s="4" t="s">
        <v>398</v>
      </c>
      <c r="F56" s="3" t="str">
        <f>VLOOKUP(E56,公募対象施設コード!A:B,2,FALSE)</f>
        <v>看護小規模多機能</v>
      </c>
      <c r="G56" s="26" t="s">
        <v>399</v>
      </c>
      <c r="H56" s="33">
        <v>45092</v>
      </c>
      <c r="I56" s="28" t="s">
        <v>400</v>
      </c>
    </row>
    <row r="57" spans="1:9" ht="13.5" customHeight="1" x14ac:dyDescent="0.15">
      <c r="A57" s="6">
        <v>45072</v>
      </c>
      <c r="B57" s="4">
        <v>25</v>
      </c>
      <c r="C57" s="3" t="s">
        <v>846</v>
      </c>
      <c r="D57" s="3" t="s">
        <v>391</v>
      </c>
      <c r="E57" s="4" t="s">
        <v>401</v>
      </c>
      <c r="F57" s="3" t="str">
        <f>VLOOKUP(E57,公募対象施設コード!A:B,2,FALSE)</f>
        <v>認知デイ</v>
      </c>
      <c r="G57" s="26" t="s">
        <v>393</v>
      </c>
      <c r="H57" s="33">
        <v>45138</v>
      </c>
      <c r="I57" s="28" t="s">
        <v>394</v>
      </c>
    </row>
    <row r="58" spans="1:9" ht="13.5" customHeight="1" x14ac:dyDescent="0.15">
      <c r="A58" s="6">
        <v>45072</v>
      </c>
      <c r="B58" s="4">
        <v>25</v>
      </c>
      <c r="C58" s="3" t="s">
        <v>846</v>
      </c>
      <c r="D58" s="3" t="s">
        <v>391</v>
      </c>
      <c r="E58" s="4" t="s">
        <v>402</v>
      </c>
      <c r="F58" s="3" t="str">
        <f>VLOOKUP(E58,公募対象施設コード!A:B,2,FALSE)</f>
        <v>定期巡回</v>
      </c>
      <c r="G58" s="26" t="s">
        <v>393</v>
      </c>
      <c r="H58" s="33">
        <v>45138</v>
      </c>
      <c r="I58" s="28" t="s">
        <v>394</v>
      </c>
    </row>
    <row r="59" spans="1:9" ht="13.5" customHeight="1" x14ac:dyDescent="0.15">
      <c r="A59" s="6">
        <v>45072</v>
      </c>
      <c r="B59" s="4">
        <v>25</v>
      </c>
      <c r="C59" s="3" t="s">
        <v>846</v>
      </c>
      <c r="D59" s="3" t="s">
        <v>391</v>
      </c>
      <c r="E59" s="4" t="s">
        <v>398</v>
      </c>
      <c r="F59" s="3" t="str">
        <f>VLOOKUP(E59,公募対象施設コード!A:B,2,FALSE)</f>
        <v>看護小規模多機能</v>
      </c>
      <c r="G59" s="26" t="s">
        <v>393</v>
      </c>
      <c r="H59" s="33">
        <v>45138</v>
      </c>
      <c r="I59" s="28" t="s">
        <v>394</v>
      </c>
    </row>
    <row r="60" spans="1:9" ht="13.5" customHeight="1" x14ac:dyDescent="0.15">
      <c r="A60" s="6">
        <v>45079</v>
      </c>
      <c r="B60" s="4">
        <v>28</v>
      </c>
      <c r="C60" s="3" t="s">
        <v>99</v>
      </c>
      <c r="D60" s="3" t="s">
        <v>430</v>
      </c>
      <c r="E60" s="4" t="s">
        <v>431</v>
      </c>
      <c r="F60" s="3" t="str">
        <f>VLOOKUP(E60,公募対象施設コード!A:B,2,FALSE)</f>
        <v>小規模多機能</v>
      </c>
      <c r="G60" s="26" t="s">
        <v>432</v>
      </c>
      <c r="H60" s="33" t="s">
        <v>433</v>
      </c>
      <c r="I60" s="28" t="s">
        <v>434</v>
      </c>
    </row>
    <row r="61" spans="1:9" ht="13.5" customHeight="1" x14ac:dyDescent="0.15">
      <c r="A61" s="6">
        <v>45079</v>
      </c>
      <c r="B61" s="4">
        <v>28</v>
      </c>
      <c r="C61" s="3" t="s">
        <v>99</v>
      </c>
      <c r="D61" s="3" t="s">
        <v>430</v>
      </c>
      <c r="E61" s="4" t="s">
        <v>435</v>
      </c>
      <c r="F61" s="3" t="str">
        <f>VLOOKUP(E61,公募対象施設コード!A:B,2,FALSE)</f>
        <v>看護小規模多機能</v>
      </c>
      <c r="G61" s="26" t="s">
        <v>432</v>
      </c>
      <c r="H61" s="33" t="s">
        <v>433</v>
      </c>
      <c r="I61" s="28" t="s">
        <v>434</v>
      </c>
    </row>
    <row r="62" spans="1:9" ht="13.5" customHeight="1" x14ac:dyDescent="0.15">
      <c r="A62" s="6">
        <v>45079</v>
      </c>
      <c r="B62" s="4">
        <v>28</v>
      </c>
      <c r="C62" s="3" t="s">
        <v>99</v>
      </c>
      <c r="D62" s="3" t="s">
        <v>430</v>
      </c>
      <c r="E62" s="4" t="s">
        <v>436</v>
      </c>
      <c r="F62" s="3" t="str">
        <f>VLOOKUP(E62,公募対象施設コード!A:B,2,FALSE)</f>
        <v>定期巡回</v>
      </c>
      <c r="G62" s="26" t="s">
        <v>432</v>
      </c>
      <c r="H62" s="33" t="s">
        <v>433</v>
      </c>
      <c r="I62" s="28" t="s">
        <v>434</v>
      </c>
    </row>
    <row r="63" spans="1:9" ht="13.5" customHeight="1" x14ac:dyDescent="0.15">
      <c r="A63" s="6">
        <v>45079</v>
      </c>
      <c r="B63" s="4">
        <v>42</v>
      </c>
      <c r="C63" s="3" t="s">
        <v>857</v>
      </c>
      <c r="D63" s="3" t="s">
        <v>437</v>
      </c>
      <c r="E63" s="4" t="s">
        <v>431</v>
      </c>
      <c r="F63" s="3" t="str">
        <f>VLOOKUP(E63,公募対象施設コード!A:B,2,FALSE)</f>
        <v>小規模多機能</v>
      </c>
      <c r="G63" s="26" t="s">
        <v>438</v>
      </c>
      <c r="H63" s="33">
        <v>45148</v>
      </c>
      <c r="I63" s="28" t="s">
        <v>439</v>
      </c>
    </row>
    <row r="64" spans="1:9" ht="13.5" customHeight="1" x14ac:dyDescent="0.15">
      <c r="A64" s="6">
        <v>45079</v>
      </c>
      <c r="B64" s="4">
        <v>13</v>
      </c>
      <c r="C64" s="3" t="s">
        <v>834</v>
      </c>
      <c r="D64" s="3" t="s">
        <v>407</v>
      </c>
      <c r="E64" s="4" t="s">
        <v>431</v>
      </c>
      <c r="F64" s="3" t="str">
        <f>VLOOKUP(E64,公募対象施設コード!A:B,2,FALSE)</f>
        <v>小規模多機能</v>
      </c>
      <c r="G64" s="26" t="s">
        <v>409</v>
      </c>
      <c r="H64" s="33">
        <v>45198</v>
      </c>
      <c r="I64" s="28" t="s">
        <v>410</v>
      </c>
    </row>
    <row r="65" spans="1:9" ht="13.5" customHeight="1" x14ac:dyDescent="0.15">
      <c r="A65" s="6">
        <v>45079</v>
      </c>
      <c r="B65" s="4">
        <v>13</v>
      </c>
      <c r="C65" s="3" t="s">
        <v>834</v>
      </c>
      <c r="D65" s="3" t="s">
        <v>407</v>
      </c>
      <c r="E65" s="4" t="s">
        <v>435</v>
      </c>
      <c r="F65" s="3" t="str">
        <f>VLOOKUP(E65,公募対象施設コード!A:B,2,FALSE)</f>
        <v>看護小規模多機能</v>
      </c>
      <c r="G65" s="26" t="s">
        <v>409</v>
      </c>
      <c r="H65" s="33">
        <v>45198</v>
      </c>
      <c r="I65" s="28" t="s">
        <v>410</v>
      </c>
    </row>
    <row r="66" spans="1:9" ht="13.5" customHeight="1" x14ac:dyDescent="0.15">
      <c r="A66" s="6">
        <v>45079</v>
      </c>
      <c r="B66" s="4">
        <v>13</v>
      </c>
      <c r="C66" s="3" t="s">
        <v>834</v>
      </c>
      <c r="D66" s="3" t="s">
        <v>407</v>
      </c>
      <c r="E66" s="4" t="s">
        <v>436</v>
      </c>
      <c r="F66" s="3" t="str">
        <f>VLOOKUP(E66,公募対象施設コード!A:B,2,FALSE)</f>
        <v>定期巡回</v>
      </c>
      <c r="G66" s="26" t="s">
        <v>409</v>
      </c>
      <c r="H66" s="33">
        <v>45198</v>
      </c>
      <c r="I66" s="28" t="s">
        <v>410</v>
      </c>
    </row>
    <row r="67" spans="1:9" ht="26.25" customHeight="1" x14ac:dyDescent="0.15">
      <c r="A67" s="6">
        <v>45079</v>
      </c>
      <c r="B67" s="4">
        <v>11</v>
      </c>
      <c r="C67" s="3" t="s">
        <v>22</v>
      </c>
      <c r="D67" s="3" t="s">
        <v>411</v>
      </c>
      <c r="E67" s="4" t="s">
        <v>436</v>
      </c>
      <c r="F67" s="3" t="str">
        <f>VLOOKUP(E67,公募対象施設コード!A:B,2,FALSE)</f>
        <v>定期巡回</v>
      </c>
      <c r="G67" s="26" t="s">
        <v>413</v>
      </c>
      <c r="H67" s="33">
        <v>45093</v>
      </c>
      <c r="I67" s="28" t="s">
        <v>414</v>
      </c>
    </row>
    <row r="68" spans="1:9" ht="13.5" customHeight="1" x14ac:dyDescent="0.15">
      <c r="A68" s="6">
        <v>45079</v>
      </c>
      <c r="B68" s="4">
        <v>11</v>
      </c>
      <c r="C68" s="3" t="s">
        <v>22</v>
      </c>
      <c r="D68" s="3" t="s">
        <v>415</v>
      </c>
      <c r="E68" s="4" t="s">
        <v>440</v>
      </c>
      <c r="F68" s="3" t="str">
        <f>VLOOKUP(E68,公募対象施設コード!A:B,2,FALSE)</f>
        <v>認知デイ</v>
      </c>
      <c r="G68" s="26" t="s">
        <v>416</v>
      </c>
      <c r="H68" s="33">
        <v>45107</v>
      </c>
      <c r="I68" s="28" t="s">
        <v>417</v>
      </c>
    </row>
    <row r="69" spans="1:9" ht="13.5" customHeight="1" x14ac:dyDescent="0.15">
      <c r="A69" s="6">
        <v>45079</v>
      </c>
      <c r="B69" s="4">
        <v>11</v>
      </c>
      <c r="C69" s="3" t="s">
        <v>22</v>
      </c>
      <c r="D69" s="3" t="s">
        <v>415</v>
      </c>
      <c r="E69" s="4" t="s">
        <v>431</v>
      </c>
      <c r="F69" s="3" t="str">
        <f>VLOOKUP(E69,公募対象施設コード!A:B,2,FALSE)</f>
        <v>小規模多機能</v>
      </c>
      <c r="G69" s="26" t="s">
        <v>416</v>
      </c>
      <c r="H69" s="33">
        <v>45107</v>
      </c>
      <c r="I69" s="28" t="s">
        <v>417</v>
      </c>
    </row>
    <row r="70" spans="1:9" ht="13.5" customHeight="1" x14ac:dyDescent="0.15">
      <c r="A70" s="6">
        <v>45079</v>
      </c>
      <c r="B70" s="4">
        <v>11</v>
      </c>
      <c r="C70" s="3" t="s">
        <v>22</v>
      </c>
      <c r="D70" s="3" t="s">
        <v>415</v>
      </c>
      <c r="E70" s="4" t="s">
        <v>435</v>
      </c>
      <c r="F70" s="3" t="str">
        <f>VLOOKUP(E70,公募対象施設コード!A:B,2,FALSE)</f>
        <v>看護小規模多機能</v>
      </c>
      <c r="G70" s="26" t="s">
        <v>416</v>
      </c>
      <c r="H70" s="33">
        <v>45107</v>
      </c>
      <c r="I70" s="28" t="s">
        <v>417</v>
      </c>
    </row>
    <row r="71" spans="1:9" ht="13.5" customHeight="1" x14ac:dyDescent="0.15">
      <c r="A71" s="6">
        <v>45079</v>
      </c>
      <c r="B71" s="4">
        <v>40</v>
      </c>
      <c r="C71" s="3" t="s">
        <v>858</v>
      </c>
      <c r="D71" s="3" t="s">
        <v>441</v>
      </c>
      <c r="E71" s="4" t="s">
        <v>436</v>
      </c>
      <c r="F71" s="3" t="str">
        <f>VLOOKUP(E71,公募対象施設コード!A:B,2,FALSE)</f>
        <v>定期巡回</v>
      </c>
      <c r="G71" s="26" t="s">
        <v>442</v>
      </c>
      <c r="H71" s="33">
        <v>45169</v>
      </c>
      <c r="I71" s="28" t="s">
        <v>443</v>
      </c>
    </row>
    <row r="72" spans="1:9" ht="13.5" customHeight="1" x14ac:dyDescent="0.15">
      <c r="A72" s="6">
        <v>45079</v>
      </c>
      <c r="B72" s="4">
        <v>40</v>
      </c>
      <c r="C72" s="3" t="s">
        <v>858</v>
      </c>
      <c r="D72" s="3" t="s">
        <v>441</v>
      </c>
      <c r="E72" s="4" t="s">
        <v>444</v>
      </c>
      <c r="F72" s="3" t="str">
        <f>VLOOKUP(E72,公募対象施設コード!A:B,2,FALSE)</f>
        <v>認知デイ</v>
      </c>
      <c r="G72" s="26" t="s">
        <v>442</v>
      </c>
      <c r="H72" s="33">
        <v>45169</v>
      </c>
      <c r="I72" s="28" t="s">
        <v>443</v>
      </c>
    </row>
    <row r="73" spans="1:9" ht="13.5" customHeight="1" x14ac:dyDescent="0.15">
      <c r="A73" s="6">
        <v>45079</v>
      </c>
      <c r="B73" s="4">
        <v>40</v>
      </c>
      <c r="C73" s="3" t="s">
        <v>858</v>
      </c>
      <c r="D73" s="3" t="s">
        <v>441</v>
      </c>
      <c r="E73" s="4" t="s">
        <v>445</v>
      </c>
      <c r="F73" s="3" t="str">
        <f>VLOOKUP(E73,公募対象施設コード!A:B,2,FALSE)</f>
        <v>小規模多機能</v>
      </c>
      <c r="G73" s="26" t="s">
        <v>442</v>
      </c>
      <c r="H73" s="33">
        <v>45169</v>
      </c>
      <c r="I73" s="28" t="s">
        <v>443</v>
      </c>
    </row>
    <row r="74" spans="1:9" ht="13.5" customHeight="1" x14ac:dyDescent="0.15">
      <c r="A74" s="6">
        <v>45079</v>
      </c>
      <c r="B74" s="4">
        <v>14</v>
      </c>
      <c r="C74" s="3" t="s">
        <v>842</v>
      </c>
      <c r="D74" s="3" t="s">
        <v>446</v>
      </c>
      <c r="E74" s="4" t="s">
        <v>431</v>
      </c>
      <c r="F74" s="3" t="str">
        <f>VLOOKUP(E74,公募対象施設コード!A:B,2,FALSE)</f>
        <v>小規模多機能</v>
      </c>
      <c r="G74" s="26" t="s">
        <v>447</v>
      </c>
      <c r="H74" s="33">
        <v>44957</v>
      </c>
      <c r="I74" s="28" t="s">
        <v>448</v>
      </c>
    </row>
    <row r="75" spans="1:9" ht="13.5" customHeight="1" x14ac:dyDescent="0.15">
      <c r="A75" s="6">
        <v>45079</v>
      </c>
      <c r="B75" s="4">
        <v>16</v>
      </c>
      <c r="C75" s="3" t="s">
        <v>848</v>
      </c>
      <c r="D75" s="3" t="s">
        <v>423</v>
      </c>
      <c r="E75" s="4" t="s">
        <v>436</v>
      </c>
      <c r="F75" s="3" t="str">
        <f>VLOOKUP(E75,公募対象施設コード!A:B,2,FALSE)</f>
        <v>定期巡回</v>
      </c>
      <c r="G75" s="26" t="s">
        <v>424</v>
      </c>
      <c r="H75" s="33">
        <v>45121</v>
      </c>
      <c r="I75" s="28" t="s">
        <v>425</v>
      </c>
    </row>
    <row r="76" spans="1:9" ht="13.5" customHeight="1" x14ac:dyDescent="0.15">
      <c r="A76" s="6">
        <v>45079</v>
      </c>
      <c r="B76" s="4">
        <v>11</v>
      </c>
      <c r="C76" s="3" t="s">
        <v>22</v>
      </c>
      <c r="D76" s="3" t="s">
        <v>449</v>
      </c>
      <c r="E76" s="4" t="s">
        <v>431</v>
      </c>
      <c r="F76" s="3" t="str">
        <f>VLOOKUP(E76,公募対象施設コード!A:B,2,FALSE)</f>
        <v>小規模多機能</v>
      </c>
      <c r="G76" s="26" t="s">
        <v>450</v>
      </c>
      <c r="H76" s="33">
        <v>45169</v>
      </c>
      <c r="I76" s="28" t="s">
        <v>451</v>
      </c>
    </row>
    <row r="77" spans="1:9" ht="13.5" customHeight="1" x14ac:dyDescent="0.15">
      <c r="A77" s="6">
        <v>45079</v>
      </c>
      <c r="B77" s="4">
        <v>40</v>
      </c>
      <c r="C77" s="3" t="s">
        <v>858</v>
      </c>
      <c r="D77" s="3" t="s">
        <v>452</v>
      </c>
      <c r="E77" s="4" t="s">
        <v>453</v>
      </c>
      <c r="F77" s="3" t="str">
        <f>VLOOKUP(E77,公募対象施設コード!A:B,2,FALSE)</f>
        <v>小規模多機能</v>
      </c>
      <c r="G77" s="26" t="s">
        <v>454</v>
      </c>
      <c r="H77" s="33">
        <v>45098</v>
      </c>
      <c r="I77" s="28" t="s">
        <v>455</v>
      </c>
    </row>
    <row r="78" spans="1:9" ht="13.5" customHeight="1" x14ac:dyDescent="0.15">
      <c r="A78" s="6">
        <v>45079</v>
      </c>
      <c r="B78" s="4">
        <v>19</v>
      </c>
      <c r="C78" s="3" t="s">
        <v>845</v>
      </c>
      <c r="D78" s="3" t="s">
        <v>456</v>
      </c>
      <c r="E78" s="4" t="s">
        <v>431</v>
      </c>
      <c r="F78" s="3" t="str">
        <f>VLOOKUP(E78,公募対象施設コード!A:B,2,FALSE)</f>
        <v>小規模多機能</v>
      </c>
      <c r="G78" s="26" t="s">
        <v>457</v>
      </c>
      <c r="H78" s="33">
        <v>45103</v>
      </c>
      <c r="I78" s="28" t="s">
        <v>458</v>
      </c>
    </row>
    <row r="79" spans="1:9" ht="13.5" customHeight="1" x14ac:dyDescent="0.15">
      <c r="A79" s="6">
        <v>45079</v>
      </c>
      <c r="B79" s="4">
        <v>19</v>
      </c>
      <c r="C79" s="3" t="s">
        <v>845</v>
      </c>
      <c r="D79" s="3" t="s">
        <v>456</v>
      </c>
      <c r="E79" s="4" t="s">
        <v>436</v>
      </c>
      <c r="F79" s="3" t="str">
        <f>VLOOKUP(E79,公募対象施設コード!A:B,2,FALSE)</f>
        <v>定期巡回</v>
      </c>
      <c r="G79" s="26" t="s">
        <v>457</v>
      </c>
      <c r="H79" s="33">
        <v>45103</v>
      </c>
      <c r="I79" s="28" t="s">
        <v>458</v>
      </c>
    </row>
    <row r="80" spans="1:9" ht="13.5" customHeight="1" x14ac:dyDescent="0.15">
      <c r="A80" s="6">
        <v>45079</v>
      </c>
      <c r="B80" s="4">
        <v>16</v>
      </c>
      <c r="C80" s="3" t="s">
        <v>848</v>
      </c>
      <c r="D80" s="3" t="s">
        <v>459</v>
      </c>
      <c r="E80" s="4" t="s">
        <v>435</v>
      </c>
      <c r="F80" s="3" t="str">
        <f>VLOOKUP(E80,公募対象施設コード!A:B,2,FALSE)</f>
        <v>看護小規模多機能</v>
      </c>
      <c r="G80" s="26" t="s">
        <v>460</v>
      </c>
      <c r="H80" s="33">
        <v>45107</v>
      </c>
      <c r="I80" s="28" t="s">
        <v>461</v>
      </c>
    </row>
    <row r="81" spans="1:9" ht="13.5" customHeight="1" x14ac:dyDescent="0.15">
      <c r="A81" s="6">
        <v>45079</v>
      </c>
      <c r="B81" s="4">
        <v>16</v>
      </c>
      <c r="C81" s="3" t="s">
        <v>848</v>
      </c>
      <c r="D81" s="3" t="s">
        <v>459</v>
      </c>
      <c r="E81" s="4" t="s">
        <v>440</v>
      </c>
      <c r="F81" s="3" t="str">
        <f>VLOOKUP(E81,公募対象施設コード!A:B,2,FALSE)</f>
        <v>認知デイ</v>
      </c>
      <c r="G81" s="26" t="s">
        <v>460</v>
      </c>
      <c r="H81" s="33">
        <v>45107</v>
      </c>
      <c r="I81" s="28" t="s">
        <v>461</v>
      </c>
    </row>
    <row r="82" spans="1:9" ht="13.5" customHeight="1" x14ac:dyDescent="0.15">
      <c r="A82" s="6">
        <v>45079</v>
      </c>
      <c r="B82" s="4">
        <v>16</v>
      </c>
      <c r="C82" s="3" t="s">
        <v>848</v>
      </c>
      <c r="D82" s="3" t="s">
        <v>459</v>
      </c>
      <c r="E82" s="4" t="s">
        <v>436</v>
      </c>
      <c r="F82" s="3" t="str">
        <f>VLOOKUP(E82,公募対象施設コード!A:B,2,FALSE)</f>
        <v>定期巡回</v>
      </c>
      <c r="G82" s="26" t="s">
        <v>460</v>
      </c>
      <c r="H82" s="33">
        <v>45107</v>
      </c>
      <c r="I82" s="28" t="s">
        <v>461</v>
      </c>
    </row>
    <row r="83" spans="1:9" ht="13.5" customHeight="1" x14ac:dyDescent="0.15">
      <c r="A83" s="6">
        <v>45079</v>
      </c>
      <c r="B83" s="4">
        <v>40</v>
      </c>
      <c r="C83" s="3" t="s">
        <v>858</v>
      </c>
      <c r="D83" s="3" t="s">
        <v>462</v>
      </c>
      <c r="E83" s="4" t="s">
        <v>436</v>
      </c>
      <c r="F83" s="3" t="str">
        <f>VLOOKUP(E83,公募対象施設コード!A:B,2,FALSE)</f>
        <v>定期巡回</v>
      </c>
      <c r="G83" s="26" t="s">
        <v>463</v>
      </c>
      <c r="H83" s="33">
        <v>45103</v>
      </c>
      <c r="I83" s="28" t="s">
        <v>464</v>
      </c>
    </row>
    <row r="84" spans="1:9" ht="13.5" customHeight="1" x14ac:dyDescent="0.15">
      <c r="A84" s="6">
        <v>45079</v>
      </c>
      <c r="B84" s="4">
        <v>31</v>
      </c>
      <c r="C84" s="3" t="s">
        <v>833</v>
      </c>
      <c r="D84" s="3" t="s">
        <v>427</v>
      </c>
      <c r="E84" s="4" t="s">
        <v>431</v>
      </c>
      <c r="F84" s="3" t="str">
        <f>VLOOKUP(E84,公募対象施設コード!A:B,2,FALSE)</f>
        <v>小規模多機能</v>
      </c>
      <c r="G84" s="26" t="s">
        <v>428</v>
      </c>
      <c r="H84" s="33">
        <v>45107</v>
      </c>
      <c r="I84" s="28" t="s">
        <v>429</v>
      </c>
    </row>
    <row r="85" spans="1:9" ht="13.5" customHeight="1" x14ac:dyDescent="0.15">
      <c r="A85" s="6">
        <v>45079</v>
      </c>
      <c r="B85" s="4">
        <v>31</v>
      </c>
      <c r="C85" s="3" t="s">
        <v>833</v>
      </c>
      <c r="D85" s="3" t="s">
        <v>427</v>
      </c>
      <c r="E85" s="4" t="s">
        <v>435</v>
      </c>
      <c r="F85" s="3" t="str">
        <f>VLOOKUP(E85,公募対象施設コード!A:B,2,FALSE)</f>
        <v>看護小規模多機能</v>
      </c>
      <c r="G85" s="26" t="s">
        <v>428</v>
      </c>
      <c r="H85" s="33">
        <v>45107</v>
      </c>
      <c r="I85" s="28" t="s">
        <v>429</v>
      </c>
    </row>
    <row r="86" spans="1:9" ht="13.5" customHeight="1" x14ac:dyDescent="0.15">
      <c r="A86" s="6">
        <v>45086</v>
      </c>
      <c r="B86" s="4">
        <v>7</v>
      </c>
      <c r="C86" s="3" t="s">
        <v>18</v>
      </c>
      <c r="D86" s="3" t="s">
        <v>467</v>
      </c>
      <c r="E86" s="4" t="s">
        <v>468</v>
      </c>
      <c r="F86" s="3" t="str">
        <f>VLOOKUP(E86,公募対象施設コード!A:B,2,FALSE)</f>
        <v>定期巡回</v>
      </c>
      <c r="G86" s="26" t="s">
        <v>469</v>
      </c>
      <c r="H86" s="33">
        <v>45093</v>
      </c>
      <c r="I86" s="28" t="s">
        <v>470</v>
      </c>
    </row>
    <row r="87" spans="1:9" ht="27" customHeight="1" x14ac:dyDescent="0.15">
      <c r="A87" s="6">
        <v>45086</v>
      </c>
      <c r="B87" s="4">
        <v>13</v>
      </c>
      <c r="C87" s="3" t="s">
        <v>834</v>
      </c>
      <c r="D87" s="3" t="s">
        <v>471</v>
      </c>
      <c r="E87" s="4" t="s">
        <v>472</v>
      </c>
      <c r="F87" s="3" t="str">
        <f>VLOOKUP(E87,公募対象施設コード!A:B,2,FALSE)</f>
        <v>小規模多機能</v>
      </c>
      <c r="G87" s="26" t="s">
        <v>473</v>
      </c>
      <c r="H87" s="33">
        <v>45198</v>
      </c>
      <c r="I87" s="28" t="s">
        <v>474</v>
      </c>
    </row>
    <row r="88" spans="1:9" ht="27" customHeight="1" x14ac:dyDescent="0.15">
      <c r="A88" s="6">
        <v>45086</v>
      </c>
      <c r="B88" s="4">
        <v>13</v>
      </c>
      <c r="C88" s="3" t="s">
        <v>834</v>
      </c>
      <c r="D88" s="3" t="s">
        <v>471</v>
      </c>
      <c r="E88" s="4" t="s">
        <v>468</v>
      </c>
      <c r="F88" s="3" t="str">
        <f>VLOOKUP(E88,公募対象施設コード!A:B,2,FALSE)</f>
        <v>定期巡回</v>
      </c>
      <c r="G88" s="26" t="s">
        <v>475</v>
      </c>
      <c r="H88" s="33">
        <v>45198</v>
      </c>
      <c r="I88" s="28" t="s">
        <v>474</v>
      </c>
    </row>
    <row r="89" spans="1:9" ht="13.5" customHeight="1" x14ac:dyDescent="0.15">
      <c r="A89" s="6">
        <v>45086</v>
      </c>
      <c r="B89" s="4">
        <v>12</v>
      </c>
      <c r="C89" s="3" t="s">
        <v>836</v>
      </c>
      <c r="D89" s="3" t="s">
        <v>476</v>
      </c>
      <c r="E89" s="4" t="s">
        <v>472</v>
      </c>
      <c r="F89" s="3" t="str">
        <f>VLOOKUP(E89,公募対象施設コード!A:B,2,FALSE)</f>
        <v>小規模多機能</v>
      </c>
      <c r="G89" s="26" t="s">
        <v>477</v>
      </c>
      <c r="H89" s="33">
        <v>45110</v>
      </c>
      <c r="I89" s="28" t="s">
        <v>478</v>
      </c>
    </row>
    <row r="90" spans="1:9" ht="13.5" customHeight="1" x14ac:dyDescent="0.15">
      <c r="A90" s="6">
        <v>45086</v>
      </c>
      <c r="B90" s="4">
        <v>22</v>
      </c>
      <c r="C90" s="3" t="s">
        <v>849</v>
      </c>
      <c r="D90" s="3" t="s">
        <v>479</v>
      </c>
      <c r="E90" s="4" t="s">
        <v>468</v>
      </c>
      <c r="F90" s="3" t="str">
        <f>VLOOKUP(E90,公募対象施設コード!A:B,2,FALSE)</f>
        <v>定期巡回</v>
      </c>
      <c r="G90" s="26" t="s">
        <v>480</v>
      </c>
      <c r="H90" s="33">
        <v>45121</v>
      </c>
      <c r="I90" s="28" t="s">
        <v>481</v>
      </c>
    </row>
    <row r="91" spans="1:9" ht="13.5" customHeight="1" x14ac:dyDescent="0.15">
      <c r="A91" s="6">
        <v>45096</v>
      </c>
      <c r="B91" s="4">
        <v>11</v>
      </c>
      <c r="C91" s="3" t="s">
        <v>22</v>
      </c>
      <c r="D91" s="3" t="s">
        <v>494</v>
      </c>
      <c r="E91" s="4" t="s">
        <v>533</v>
      </c>
      <c r="F91" s="3" t="str">
        <f>VLOOKUP(E91,公募対象施設コード!A:B,2,FALSE)</f>
        <v>定期巡回</v>
      </c>
      <c r="G91" s="26" t="s">
        <v>534</v>
      </c>
      <c r="H91" s="33">
        <v>45169</v>
      </c>
      <c r="I91" s="28" t="s">
        <v>497</v>
      </c>
    </row>
    <row r="92" spans="1:9" ht="13.5" customHeight="1" x14ac:dyDescent="0.15">
      <c r="A92" s="6">
        <v>45096</v>
      </c>
      <c r="B92" s="4">
        <v>11</v>
      </c>
      <c r="C92" s="3" t="s">
        <v>22</v>
      </c>
      <c r="D92" s="3" t="s">
        <v>494</v>
      </c>
      <c r="E92" s="4" t="s">
        <v>535</v>
      </c>
      <c r="F92" s="3" t="str">
        <f>VLOOKUP(E92,公募対象施設コード!A:B,2,FALSE)</f>
        <v>夜間対応</v>
      </c>
      <c r="G92" s="26" t="s">
        <v>534</v>
      </c>
      <c r="H92" s="33">
        <v>45169</v>
      </c>
      <c r="I92" s="28" t="s">
        <v>497</v>
      </c>
    </row>
    <row r="93" spans="1:9" ht="13.5" customHeight="1" x14ac:dyDescent="0.15">
      <c r="A93" s="6">
        <v>45096</v>
      </c>
      <c r="B93" s="4">
        <v>11</v>
      </c>
      <c r="C93" s="3" t="s">
        <v>22</v>
      </c>
      <c r="D93" s="3" t="s">
        <v>494</v>
      </c>
      <c r="E93" s="4" t="s">
        <v>536</v>
      </c>
      <c r="F93" s="3" t="str">
        <f>VLOOKUP(E93,公募対象施設コード!A:B,2,FALSE)</f>
        <v>認知デイ</v>
      </c>
      <c r="G93" s="26" t="s">
        <v>534</v>
      </c>
      <c r="H93" s="33">
        <v>45169</v>
      </c>
      <c r="I93" s="28" t="s">
        <v>497</v>
      </c>
    </row>
    <row r="94" spans="1:9" ht="13.5" customHeight="1" x14ac:dyDescent="0.15">
      <c r="A94" s="6">
        <v>45096</v>
      </c>
      <c r="B94" s="4">
        <v>11</v>
      </c>
      <c r="C94" s="3" t="s">
        <v>22</v>
      </c>
      <c r="D94" s="3" t="s">
        <v>494</v>
      </c>
      <c r="E94" s="4" t="s">
        <v>537</v>
      </c>
      <c r="F94" s="3" t="str">
        <f>VLOOKUP(E94,公募対象施設コード!A:B,2,FALSE)</f>
        <v>小規模多機能</v>
      </c>
      <c r="G94" s="26" t="s">
        <v>538</v>
      </c>
      <c r="H94" s="33">
        <v>45169</v>
      </c>
      <c r="I94" s="28" t="s">
        <v>497</v>
      </c>
    </row>
    <row r="95" spans="1:9" ht="13.5" customHeight="1" x14ac:dyDescent="0.15">
      <c r="A95" s="6">
        <v>45096</v>
      </c>
      <c r="B95" s="4">
        <v>13</v>
      </c>
      <c r="C95" s="3" t="s">
        <v>834</v>
      </c>
      <c r="D95" s="3" t="s">
        <v>499</v>
      </c>
      <c r="E95" s="4" t="s">
        <v>537</v>
      </c>
      <c r="F95" s="3" t="str">
        <f>VLOOKUP(E95,公募対象施設コード!A:B,2,FALSE)</f>
        <v>小規模多機能</v>
      </c>
      <c r="G95" s="26" t="s">
        <v>500</v>
      </c>
      <c r="H95" s="33">
        <v>45181</v>
      </c>
      <c r="I95" s="28" t="s">
        <v>501</v>
      </c>
    </row>
    <row r="96" spans="1:9" ht="13.5" customHeight="1" x14ac:dyDescent="0.15">
      <c r="A96" s="6">
        <v>45096</v>
      </c>
      <c r="B96" s="4">
        <v>12</v>
      </c>
      <c r="C96" s="3" t="s">
        <v>836</v>
      </c>
      <c r="D96" s="3" t="s">
        <v>539</v>
      </c>
      <c r="E96" s="4" t="s">
        <v>533</v>
      </c>
      <c r="F96" s="3" t="str">
        <f>VLOOKUP(E96,公募対象施設コード!A:B,2,FALSE)</f>
        <v>定期巡回</v>
      </c>
      <c r="G96" s="26" t="s">
        <v>540</v>
      </c>
      <c r="H96" s="33">
        <v>45121</v>
      </c>
      <c r="I96" s="28" t="s">
        <v>541</v>
      </c>
    </row>
    <row r="97" spans="1:9" ht="13.5" customHeight="1" x14ac:dyDescent="0.15">
      <c r="A97" s="6">
        <v>45096</v>
      </c>
      <c r="B97" s="4">
        <v>13</v>
      </c>
      <c r="C97" s="3" t="s">
        <v>834</v>
      </c>
      <c r="D97" s="3" t="s">
        <v>511</v>
      </c>
      <c r="E97" s="4" t="s">
        <v>537</v>
      </c>
      <c r="F97" s="3" t="str">
        <f>VLOOKUP(E97,公募対象施設コード!A:B,2,FALSE)</f>
        <v>小規模多機能</v>
      </c>
      <c r="G97" s="26" t="s">
        <v>512</v>
      </c>
      <c r="H97" s="33">
        <v>45139</v>
      </c>
      <c r="I97" s="28" t="s">
        <v>513</v>
      </c>
    </row>
    <row r="98" spans="1:9" ht="13.5" customHeight="1" x14ac:dyDescent="0.15">
      <c r="A98" s="6">
        <v>45096</v>
      </c>
      <c r="B98" s="4">
        <v>13</v>
      </c>
      <c r="C98" s="3" t="s">
        <v>834</v>
      </c>
      <c r="D98" s="3" t="s">
        <v>511</v>
      </c>
      <c r="E98" s="4" t="s">
        <v>542</v>
      </c>
      <c r="F98" s="3" t="str">
        <f>VLOOKUP(E98,公募対象施設コード!A:B,2,FALSE)</f>
        <v>看護小規模多機能</v>
      </c>
      <c r="G98" s="26" t="s">
        <v>512</v>
      </c>
      <c r="H98" s="33">
        <v>45139</v>
      </c>
      <c r="I98" s="28" t="s">
        <v>513</v>
      </c>
    </row>
    <row r="99" spans="1:9" ht="13.5" customHeight="1" x14ac:dyDescent="0.15">
      <c r="A99" s="6">
        <v>45096</v>
      </c>
      <c r="B99" s="4">
        <v>13</v>
      </c>
      <c r="C99" s="3" t="s">
        <v>834</v>
      </c>
      <c r="D99" s="3" t="s">
        <v>543</v>
      </c>
      <c r="E99" s="4" t="s">
        <v>537</v>
      </c>
      <c r="F99" s="3" t="str">
        <f>VLOOKUP(E99,公募対象施設コード!A:B,2,FALSE)</f>
        <v>小規模多機能</v>
      </c>
      <c r="G99" s="26" t="s">
        <v>544</v>
      </c>
      <c r="H99" s="33">
        <v>45169</v>
      </c>
      <c r="I99" s="28" t="s">
        <v>545</v>
      </c>
    </row>
    <row r="100" spans="1:9" ht="27.75" customHeight="1" x14ac:dyDescent="0.15">
      <c r="A100" s="6">
        <v>45096</v>
      </c>
      <c r="B100" s="4">
        <v>13</v>
      </c>
      <c r="C100" s="3" t="s">
        <v>834</v>
      </c>
      <c r="D100" s="3" t="s">
        <v>546</v>
      </c>
      <c r="E100" s="4" t="s">
        <v>533</v>
      </c>
      <c r="F100" s="3" t="str">
        <f>VLOOKUP(E100,公募対象施設コード!A:B,2,FALSE)</f>
        <v>定期巡回</v>
      </c>
      <c r="G100" s="26" t="s">
        <v>547</v>
      </c>
      <c r="H100" s="33">
        <v>45205</v>
      </c>
      <c r="I100" s="28" t="s">
        <v>548</v>
      </c>
    </row>
    <row r="101" spans="1:9" ht="13.5" customHeight="1" x14ac:dyDescent="0.15">
      <c r="A101" s="6">
        <v>45096</v>
      </c>
      <c r="B101" s="4">
        <v>39</v>
      </c>
      <c r="C101" s="3" t="s">
        <v>851</v>
      </c>
      <c r="D101" s="3" t="s">
        <v>522</v>
      </c>
      <c r="E101" s="4" t="s">
        <v>537</v>
      </c>
      <c r="F101" s="3" t="str">
        <f>VLOOKUP(E101,公募対象施設コード!A:B,2,FALSE)</f>
        <v>小規模多機能</v>
      </c>
      <c r="G101" s="26" t="s">
        <v>523</v>
      </c>
      <c r="H101" s="33">
        <v>45107</v>
      </c>
      <c r="I101" s="28" t="s">
        <v>524</v>
      </c>
    </row>
    <row r="102" spans="1:9" ht="13.5" customHeight="1" x14ac:dyDescent="0.15">
      <c r="A102" s="6">
        <v>45096</v>
      </c>
      <c r="B102" s="4">
        <v>40</v>
      </c>
      <c r="C102" s="3" t="s">
        <v>858</v>
      </c>
      <c r="D102" s="3" t="s">
        <v>549</v>
      </c>
      <c r="E102" s="4" t="s">
        <v>533</v>
      </c>
      <c r="F102" s="3" t="str">
        <f>VLOOKUP(E102,公募対象施設コード!A:B,2,FALSE)</f>
        <v>定期巡回</v>
      </c>
      <c r="G102" s="26" t="s">
        <v>550</v>
      </c>
      <c r="H102" s="33">
        <v>45107</v>
      </c>
      <c r="I102" s="28" t="s">
        <v>551</v>
      </c>
    </row>
    <row r="103" spans="1:9" ht="13.5" customHeight="1" x14ac:dyDescent="0.15">
      <c r="A103" s="6">
        <v>45096</v>
      </c>
      <c r="B103" s="4">
        <v>28</v>
      </c>
      <c r="C103" s="3" t="s">
        <v>99</v>
      </c>
      <c r="D103" s="3" t="s">
        <v>525</v>
      </c>
      <c r="E103" s="4" t="s">
        <v>533</v>
      </c>
      <c r="F103" s="3" t="str">
        <f>VLOOKUP(E103,公募対象施設コード!A:B,2,FALSE)</f>
        <v>定期巡回</v>
      </c>
      <c r="G103" s="26" t="s">
        <v>751</v>
      </c>
      <c r="H103" s="33">
        <v>45226</v>
      </c>
      <c r="I103" s="28" t="s">
        <v>757</v>
      </c>
    </row>
    <row r="104" spans="1:9" ht="13.5" customHeight="1" x14ac:dyDescent="0.15">
      <c r="A104" s="6">
        <v>45096</v>
      </c>
      <c r="B104" s="4">
        <v>28</v>
      </c>
      <c r="C104" s="3" t="s">
        <v>99</v>
      </c>
      <c r="D104" s="3" t="s">
        <v>525</v>
      </c>
      <c r="E104" s="4" t="s">
        <v>537</v>
      </c>
      <c r="F104" s="3" t="str">
        <f>VLOOKUP(E104,公募対象施設コード!A:B,2,FALSE)</f>
        <v>小規模多機能</v>
      </c>
      <c r="G104" s="26" t="s">
        <v>752</v>
      </c>
      <c r="H104" s="33">
        <v>45226</v>
      </c>
      <c r="I104" s="28" t="s">
        <v>757</v>
      </c>
    </row>
    <row r="105" spans="1:9" ht="13.5" customHeight="1" x14ac:dyDescent="0.15">
      <c r="A105" s="6">
        <v>45096</v>
      </c>
      <c r="B105" s="4">
        <v>28</v>
      </c>
      <c r="C105" s="3" t="s">
        <v>99</v>
      </c>
      <c r="D105" s="3" t="s">
        <v>525</v>
      </c>
      <c r="E105" s="4" t="s">
        <v>537</v>
      </c>
      <c r="F105" s="3" t="str">
        <f>VLOOKUP(E105,公募対象施設コード!A:B,2,FALSE)</f>
        <v>小規模多機能</v>
      </c>
      <c r="G105" s="26" t="s">
        <v>753</v>
      </c>
      <c r="H105" s="33">
        <v>45226</v>
      </c>
      <c r="I105" s="28" t="s">
        <v>757</v>
      </c>
    </row>
    <row r="106" spans="1:9" ht="13.5" customHeight="1" x14ac:dyDescent="0.15">
      <c r="A106" s="6">
        <v>45096</v>
      </c>
      <c r="B106" s="4">
        <v>28</v>
      </c>
      <c r="C106" s="3" t="s">
        <v>99</v>
      </c>
      <c r="D106" s="3" t="s">
        <v>525</v>
      </c>
      <c r="E106" s="4" t="s">
        <v>536</v>
      </c>
      <c r="F106" s="3" t="str">
        <f>VLOOKUP(E106,公募対象施設コード!A:B,2,FALSE)</f>
        <v>認知デイ</v>
      </c>
      <c r="G106" s="26" t="s">
        <v>754</v>
      </c>
      <c r="H106" s="33">
        <v>45226</v>
      </c>
      <c r="I106" s="28" t="s">
        <v>757</v>
      </c>
    </row>
    <row r="107" spans="1:9" ht="13.5" customHeight="1" x14ac:dyDescent="0.15">
      <c r="A107" s="6">
        <v>45096</v>
      </c>
      <c r="B107" s="4">
        <v>28</v>
      </c>
      <c r="C107" s="3" t="s">
        <v>99</v>
      </c>
      <c r="D107" s="3" t="s">
        <v>525</v>
      </c>
      <c r="E107" s="4" t="s">
        <v>552</v>
      </c>
      <c r="F107" s="3" t="str">
        <f>VLOOKUP(E107,公募対象施設コード!A:B,2,FALSE)</f>
        <v>地域密着型デイ</v>
      </c>
      <c r="G107" s="26" t="s">
        <v>754</v>
      </c>
      <c r="H107" s="33">
        <v>45226</v>
      </c>
      <c r="I107" s="28" t="s">
        <v>757</v>
      </c>
    </row>
    <row r="108" spans="1:9" ht="13.5" customHeight="1" x14ac:dyDescent="0.15">
      <c r="A108" s="6">
        <v>45096</v>
      </c>
      <c r="B108" s="4">
        <v>37</v>
      </c>
      <c r="C108" s="3" t="s">
        <v>859</v>
      </c>
      <c r="D108" s="3" t="s">
        <v>553</v>
      </c>
      <c r="E108" s="4" t="s">
        <v>537</v>
      </c>
      <c r="F108" s="3" t="str">
        <f>VLOOKUP(E108,公募対象施設コード!A:B,2,FALSE)</f>
        <v>小規模多機能</v>
      </c>
      <c r="G108" s="26" t="s">
        <v>554</v>
      </c>
      <c r="H108" s="33">
        <v>45138</v>
      </c>
      <c r="I108" s="28" t="s">
        <v>555</v>
      </c>
    </row>
    <row r="109" spans="1:9" ht="13.5" customHeight="1" x14ac:dyDescent="0.15">
      <c r="A109" s="6">
        <v>45096</v>
      </c>
      <c r="B109" s="4">
        <v>35</v>
      </c>
      <c r="C109" s="3" t="s">
        <v>839</v>
      </c>
      <c r="D109" s="3" t="s">
        <v>530</v>
      </c>
      <c r="E109" s="4" t="s">
        <v>542</v>
      </c>
      <c r="F109" s="3" t="str">
        <f>VLOOKUP(E109,公募対象施設コード!A:B,2,FALSE)</f>
        <v>看護小規模多機能</v>
      </c>
      <c r="G109" s="26" t="s">
        <v>531</v>
      </c>
      <c r="H109" s="33">
        <v>45121</v>
      </c>
      <c r="I109" s="28" t="s">
        <v>532</v>
      </c>
    </row>
    <row r="110" spans="1:9" ht="13.5" customHeight="1" x14ac:dyDescent="0.15">
      <c r="A110" s="6">
        <v>45100</v>
      </c>
      <c r="B110" s="4">
        <v>46</v>
      </c>
      <c r="C110" s="3" t="s">
        <v>852</v>
      </c>
      <c r="D110" s="3" t="s">
        <v>556</v>
      </c>
      <c r="E110" s="4" t="s">
        <v>572</v>
      </c>
      <c r="F110" s="3" t="str">
        <f>VLOOKUP(E110,公募対象施設コード!A:B,2,FALSE)</f>
        <v>認知デイ</v>
      </c>
      <c r="G110" s="26" t="s">
        <v>573</v>
      </c>
      <c r="H110" s="33">
        <v>45247</v>
      </c>
      <c r="I110" s="28" t="s">
        <v>559</v>
      </c>
    </row>
    <row r="111" spans="1:9" ht="13.5" customHeight="1" x14ac:dyDescent="0.15">
      <c r="A111" s="6">
        <v>45100</v>
      </c>
      <c r="B111" s="4">
        <v>46</v>
      </c>
      <c r="C111" s="3" t="s">
        <v>852</v>
      </c>
      <c r="D111" s="3" t="s">
        <v>556</v>
      </c>
      <c r="E111" s="4" t="s">
        <v>574</v>
      </c>
      <c r="F111" s="3" t="str">
        <f>VLOOKUP(E111,公募対象施設コード!A:B,2,FALSE)</f>
        <v>小規模多機能</v>
      </c>
      <c r="G111" s="26" t="s">
        <v>573</v>
      </c>
      <c r="H111" s="33">
        <v>45247</v>
      </c>
      <c r="I111" s="28" t="s">
        <v>559</v>
      </c>
    </row>
    <row r="112" spans="1:9" ht="13.5" customHeight="1" x14ac:dyDescent="0.15">
      <c r="A112" s="6">
        <v>45100</v>
      </c>
      <c r="B112" s="4">
        <v>46</v>
      </c>
      <c r="C112" s="3" t="s">
        <v>852</v>
      </c>
      <c r="D112" s="3" t="s">
        <v>556</v>
      </c>
      <c r="E112" s="4" t="s">
        <v>575</v>
      </c>
      <c r="F112" s="3" t="str">
        <f>VLOOKUP(E112,公募対象施設コード!A:B,2,FALSE)</f>
        <v>定期巡回</v>
      </c>
      <c r="G112" s="26" t="s">
        <v>573</v>
      </c>
      <c r="H112" s="33">
        <v>45247</v>
      </c>
      <c r="I112" s="28" t="s">
        <v>559</v>
      </c>
    </row>
    <row r="113" spans="1:9" ht="13.5" customHeight="1" x14ac:dyDescent="0.15">
      <c r="A113" s="6">
        <v>45100</v>
      </c>
      <c r="B113" s="4">
        <v>27</v>
      </c>
      <c r="C113" s="3" t="s">
        <v>840</v>
      </c>
      <c r="D113" s="3" t="s">
        <v>561</v>
      </c>
      <c r="E113" s="4" t="s">
        <v>574</v>
      </c>
      <c r="F113" s="3" t="str">
        <f>VLOOKUP(E113,公募対象施設コード!A:B,2,FALSE)</f>
        <v>小規模多機能</v>
      </c>
      <c r="G113" s="26" t="s">
        <v>562</v>
      </c>
      <c r="H113" s="33">
        <v>45128</v>
      </c>
      <c r="I113" s="28" t="s">
        <v>563</v>
      </c>
    </row>
    <row r="114" spans="1:9" ht="13.5" customHeight="1" x14ac:dyDescent="0.15">
      <c r="A114" s="6">
        <v>45100</v>
      </c>
      <c r="B114" s="4">
        <v>27</v>
      </c>
      <c r="C114" s="3" t="s">
        <v>840</v>
      </c>
      <c r="D114" s="3" t="s">
        <v>576</v>
      </c>
      <c r="E114" s="4" t="s">
        <v>577</v>
      </c>
      <c r="F114" s="3" t="str">
        <f>VLOOKUP(E114,公募対象施設コード!A:B,2,FALSE)</f>
        <v>看護小規模多機能</v>
      </c>
      <c r="G114" s="26" t="s">
        <v>578</v>
      </c>
      <c r="H114" s="33">
        <v>45121</v>
      </c>
      <c r="I114" s="28" t="s">
        <v>579</v>
      </c>
    </row>
    <row r="115" spans="1:9" ht="13.5" customHeight="1" x14ac:dyDescent="0.15">
      <c r="A115" s="6">
        <v>45100</v>
      </c>
      <c r="B115" s="4">
        <v>13</v>
      </c>
      <c r="C115" s="3" t="s">
        <v>834</v>
      </c>
      <c r="D115" s="3" t="s">
        <v>580</v>
      </c>
      <c r="E115" s="4" t="s">
        <v>574</v>
      </c>
      <c r="F115" s="3" t="str">
        <f>VLOOKUP(E115,公募対象施設コード!A:B,2,FALSE)</f>
        <v>小規模多機能</v>
      </c>
      <c r="G115" s="26" t="s">
        <v>581</v>
      </c>
      <c r="H115" s="33">
        <v>45288</v>
      </c>
      <c r="I115" s="28" t="s">
        <v>582</v>
      </c>
    </row>
    <row r="116" spans="1:9" ht="13.5" customHeight="1" x14ac:dyDescent="0.15">
      <c r="A116" s="6">
        <v>45100</v>
      </c>
      <c r="B116" s="4">
        <v>13</v>
      </c>
      <c r="C116" s="3" t="s">
        <v>834</v>
      </c>
      <c r="D116" s="3" t="s">
        <v>580</v>
      </c>
      <c r="E116" s="4" t="s">
        <v>577</v>
      </c>
      <c r="F116" s="3" t="str">
        <f>VLOOKUP(E116,公募対象施設コード!A:B,2,FALSE)</f>
        <v>看護小規模多機能</v>
      </c>
      <c r="G116" s="26" t="s">
        <v>581</v>
      </c>
      <c r="H116" s="33">
        <v>45288</v>
      </c>
      <c r="I116" s="28" t="s">
        <v>582</v>
      </c>
    </row>
    <row r="117" spans="1:9" ht="13.5" customHeight="1" x14ac:dyDescent="0.15">
      <c r="A117" s="6">
        <v>45107</v>
      </c>
      <c r="B117" s="4">
        <v>28</v>
      </c>
      <c r="C117" s="3" t="s">
        <v>99</v>
      </c>
      <c r="D117" s="3" t="s">
        <v>587</v>
      </c>
      <c r="E117" s="4" t="s">
        <v>588</v>
      </c>
      <c r="F117" s="3" t="str">
        <f>VLOOKUP(E117,公募対象施設コード!A:B,2,FALSE)</f>
        <v>定期巡回</v>
      </c>
      <c r="G117" s="26" t="s">
        <v>589</v>
      </c>
      <c r="H117" s="33">
        <v>45128</v>
      </c>
      <c r="I117" s="28" t="s">
        <v>590</v>
      </c>
    </row>
    <row r="118" spans="1:9" ht="13.5" customHeight="1" x14ac:dyDescent="0.15">
      <c r="A118" s="6">
        <v>45121</v>
      </c>
      <c r="B118" s="4">
        <v>13</v>
      </c>
      <c r="C118" s="3" t="s">
        <v>834</v>
      </c>
      <c r="D118" s="3" t="s">
        <v>615</v>
      </c>
      <c r="E118" s="4" t="s">
        <v>616</v>
      </c>
      <c r="F118" s="3" t="str">
        <f>VLOOKUP(E118,公募対象施設コード!A:B,2,FALSE)</f>
        <v>看護小規模多機能</v>
      </c>
      <c r="G118" s="26" t="s">
        <v>617</v>
      </c>
      <c r="H118" s="33">
        <v>45212</v>
      </c>
      <c r="I118" s="28" t="s">
        <v>618</v>
      </c>
    </row>
    <row r="119" spans="1:9" ht="13.5" customHeight="1" x14ac:dyDescent="0.15">
      <c r="A119" s="6">
        <v>45121</v>
      </c>
      <c r="B119" s="4">
        <v>23</v>
      </c>
      <c r="C119" s="3" t="s">
        <v>841</v>
      </c>
      <c r="D119" s="3" t="s">
        <v>619</v>
      </c>
      <c r="E119" s="4" t="s">
        <v>616</v>
      </c>
      <c r="F119" s="3" t="str">
        <f>VLOOKUP(E119,公募対象施設コード!A:B,2,FALSE)</f>
        <v>看護小規模多機能</v>
      </c>
      <c r="G119" s="26" t="s">
        <v>620</v>
      </c>
      <c r="H119" s="33">
        <v>45156</v>
      </c>
      <c r="I119" s="28" t="s">
        <v>621</v>
      </c>
    </row>
    <row r="120" spans="1:9" ht="13.5" customHeight="1" x14ac:dyDescent="0.15">
      <c r="A120" s="6">
        <v>45121</v>
      </c>
      <c r="B120" s="4">
        <v>14</v>
      </c>
      <c r="C120" s="3" t="s">
        <v>842</v>
      </c>
      <c r="D120" s="3" t="s">
        <v>622</v>
      </c>
      <c r="E120" s="4" t="s">
        <v>623</v>
      </c>
      <c r="F120" s="3" t="str">
        <f>VLOOKUP(E120,公募対象施設コード!A:B,2,FALSE)</f>
        <v>定期巡回</v>
      </c>
      <c r="G120" s="26" t="s">
        <v>624</v>
      </c>
      <c r="H120" s="33">
        <v>724</v>
      </c>
      <c r="I120" s="28" t="s">
        <v>625</v>
      </c>
    </row>
    <row r="121" spans="1:9" ht="13.5" customHeight="1" x14ac:dyDescent="0.15">
      <c r="A121" s="6">
        <v>45121</v>
      </c>
      <c r="B121" s="4">
        <v>14</v>
      </c>
      <c r="C121" s="3" t="s">
        <v>842</v>
      </c>
      <c r="D121" s="3" t="s">
        <v>622</v>
      </c>
      <c r="E121" s="4" t="s">
        <v>626</v>
      </c>
      <c r="F121" s="3" t="str">
        <f>VLOOKUP(E121,公募対象施設コード!A:B,2,FALSE)</f>
        <v>小規模多機能</v>
      </c>
      <c r="G121" s="26" t="s">
        <v>624</v>
      </c>
      <c r="H121" s="33">
        <v>724</v>
      </c>
      <c r="I121" s="28" t="s">
        <v>625</v>
      </c>
    </row>
    <row r="122" spans="1:9" ht="13.5" customHeight="1" x14ac:dyDescent="0.15">
      <c r="A122" s="6">
        <v>45121</v>
      </c>
      <c r="B122" s="4">
        <v>14</v>
      </c>
      <c r="C122" s="3" t="s">
        <v>842</v>
      </c>
      <c r="D122" s="3" t="s">
        <v>622</v>
      </c>
      <c r="E122" s="4" t="s">
        <v>616</v>
      </c>
      <c r="F122" s="3" t="str">
        <f>VLOOKUP(E122,公募対象施設コード!A:B,2,FALSE)</f>
        <v>看護小規模多機能</v>
      </c>
      <c r="G122" s="26" t="s">
        <v>624</v>
      </c>
      <c r="H122" s="33">
        <v>724</v>
      </c>
      <c r="I122" s="28" t="s">
        <v>625</v>
      </c>
    </row>
    <row r="123" spans="1:9" ht="13.5" customHeight="1" x14ac:dyDescent="0.15">
      <c r="A123" s="6">
        <v>45121</v>
      </c>
      <c r="B123" s="4">
        <v>28</v>
      </c>
      <c r="C123" s="3" t="s">
        <v>99</v>
      </c>
      <c r="D123" s="3" t="s">
        <v>612</v>
      </c>
      <c r="E123" s="4" t="s">
        <v>623</v>
      </c>
      <c r="F123" s="3" t="str">
        <f>VLOOKUP(E123,公募対象施設コード!A:B,2,FALSE)</f>
        <v>定期巡回</v>
      </c>
      <c r="G123" s="26" t="s">
        <v>613</v>
      </c>
      <c r="H123" s="33">
        <v>45148</v>
      </c>
      <c r="I123" s="28" t="s">
        <v>614</v>
      </c>
    </row>
    <row r="124" spans="1:9" ht="13.5" customHeight="1" x14ac:dyDescent="0.15">
      <c r="A124" s="6">
        <v>45121</v>
      </c>
      <c r="B124" s="4">
        <v>28</v>
      </c>
      <c r="C124" s="3" t="s">
        <v>99</v>
      </c>
      <c r="D124" s="3" t="s">
        <v>612</v>
      </c>
      <c r="E124" s="4" t="s">
        <v>616</v>
      </c>
      <c r="F124" s="3" t="str">
        <f>VLOOKUP(E124,公募対象施設コード!A:B,2,FALSE)</f>
        <v>看護小規模多機能</v>
      </c>
      <c r="G124" s="26" t="s">
        <v>613</v>
      </c>
      <c r="H124" s="33">
        <v>45148</v>
      </c>
      <c r="I124" s="28" t="s">
        <v>614</v>
      </c>
    </row>
    <row r="125" spans="1:9" ht="13.5" customHeight="1" x14ac:dyDescent="0.15">
      <c r="A125" s="6">
        <v>45135</v>
      </c>
      <c r="B125" s="4">
        <v>13</v>
      </c>
      <c r="C125" s="3" t="s">
        <v>834</v>
      </c>
      <c r="D125" s="3" t="s">
        <v>642</v>
      </c>
      <c r="E125" s="4" t="s">
        <v>650</v>
      </c>
      <c r="F125" s="3" t="str">
        <f>VLOOKUP(E125,公募対象施設コード!A:B,2,FALSE)</f>
        <v>看護小規模多機能</v>
      </c>
      <c r="G125" s="26" t="s">
        <v>644</v>
      </c>
      <c r="H125" s="33">
        <v>45275</v>
      </c>
      <c r="I125" s="28" t="s">
        <v>645</v>
      </c>
    </row>
    <row r="126" spans="1:9" ht="13.5" customHeight="1" x14ac:dyDescent="0.15">
      <c r="A126" s="6">
        <v>45135</v>
      </c>
      <c r="B126" s="4">
        <v>13</v>
      </c>
      <c r="C126" s="3" t="s">
        <v>834</v>
      </c>
      <c r="D126" s="3" t="s">
        <v>642</v>
      </c>
      <c r="E126" s="4" t="s">
        <v>651</v>
      </c>
      <c r="F126" s="3" t="str">
        <f>VLOOKUP(E126,公募対象施設コード!A:B,2,FALSE)</f>
        <v>定期巡回</v>
      </c>
      <c r="G126" s="26" t="s">
        <v>644</v>
      </c>
      <c r="H126" s="33">
        <v>45275</v>
      </c>
      <c r="I126" s="28" t="s">
        <v>645</v>
      </c>
    </row>
    <row r="127" spans="1:9" ht="13.5" customHeight="1" x14ac:dyDescent="0.15">
      <c r="A127" s="6">
        <v>45142</v>
      </c>
      <c r="B127" s="4">
        <v>27</v>
      </c>
      <c r="C127" s="3" t="s">
        <v>840</v>
      </c>
      <c r="D127" s="3" t="s">
        <v>662</v>
      </c>
      <c r="E127" s="4" t="s">
        <v>670</v>
      </c>
      <c r="F127" s="3" t="str">
        <f>VLOOKUP(E127,公募対象施設コード!A:B,2,FALSE)</f>
        <v>小規模多機能</v>
      </c>
      <c r="G127" s="26" t="s">
        <v>664</v>
      </c>
      <c r="H127" s="33">
        <v>45169</v>
      </c>
      <c r="I127" s="28" t="s">
        <v>665</v>
      </c>
    </row>
    <row r="128" spans="1:9" ht="13.5" customHeight="1" x14ac:dyDescent="0.15">
      <c r="A128" s="6">
        <v>45142</v>
      </c>
      <c r="B128" s="4">
        <v>27</v>
      </c>
      <c r="C128" s="3" t="s">
        <v>840</v>
      </c>
      <c r="D128" s="3" t="s">
        <v>662</v>
      </c>
      <c r="E128" s="4" t="s">
        <v>671</v>
      </c>
      <c r="F128" s="3" t="str">
        <f>VLOOKUP(E128,公募対象施設コード!A:B,2,FALSE)</f>
        <v>看護小規模多機能</v>
      </c>
      <c r="G128" s="26" t="s">
        <v>664</v>
      </c>
      <c r="H128" s="33">
        <v>45169</v>
      </c>
      <c r="I128" s="28" t="s">
        <v>665</v>
      </c>
    </row>
    <row r="129" spans="1:9" ht="13.5" customHeight="1" x14ac:dyDescent="0.15">
      <c r="A129" s="6">
        <v>45142</v>
      </c>
      <c r="B129" s="4">
        <v>27</v>
      </c>
      <c r="C129" s="3" t="s">
        <v>840</v>
      </c>
      <c r="D129" s="3" t="s">
        <v>662</v>
      </c>
      <c r="E129" s="4" t="s">
        <v>672</v>
      </c>
      <c r="F129" s="3" t="str">
        <f>VLOOKUP(E129,公募対象施設コード!A:B,2,FALSE)</f>
        <v>定期巡回</v>
      </c>
      <c r="G129" s="26" t="s">
        <v>664</v>
      </c>
      <c r="H129" s="33">
        <v>45169</v>
      </c>
      <c r="I129" s="28" t="s">
        <v>665</v>
      </c>
    </row>
    <row r="130" spans="1:9" ht="13.5" customHeight="1" x14ac:dyDescent="0.15">
      <c r="A130" s="6">
        <v>45142</v>
      </c>
      <c r="B130" s="4">
        <v>24</v>
      </c>
      <c r="C130" s="3" t="s">
        <v>838</v>
      </c>
      <c r="D130" s="3" t="s">
        <v>667</v>
      </c>
      <c r="E130" s="4" t="s">
        <v>670</v>
      </c>
      <c r="F130" s="3" t="str">
        <f>VLOOKUP(E130,公募対象施設コード!A:B,2,FALSE)</f>
        <v>小規模多機能</v>
      </c>
      <c r="G130" s="26" t="s">
        <v>668</v>
      </c>
      <c r="H130" s="33">
        <v>45198</v>
      </c>
      <c r="I130" s="28" t="s">
        <v>669</v>
      </c>
    </row>
    <row r="131" spans="1:9" ht="13.5" customHeight="1" x14ac:dyDescent="0.15">
      <c r="A131" s="6">
        <v>45142</v>
      </c>
      <c r="B131" s="4">
        <v>11</v>
      </c>
      <c r="C131" s="3" t="s">
        <v>22</v>
      </c>
      <c r="D131" s="3" t="s">
        <v>673</v>
      </c>
      <c r="E131" s="4" t="s">
        <v>670</v>
      </c>
      <c r="F131" s="3" t="str">
        <f>VLOOKUP(E131,公募対象施設コード!A:B,2,FALSE)</f>
        <v>小規模多機能</v>
      </c>
      <c r="G131" s="26" t="s">
        <v>674</v>
      </c>
      <c r="H131" s="33">
        <v>45261</v>
      </c>
      <c r="I131" s="28" t="s">
        <v>675</v>
      </c>
    </row>
    <row r="132" spans="1:9" ht="13.5" customHeight="1" x14ac:dyDescent="0.15">
      <c r="A132" s="6">
        <v>45142</v>
      </c>
      <c r="B132" s="4">
        <v>11</v>
      </c>
      <c r="C132" s="3" t="s">
        <v>22</v>
      </c>
      <c r="D132" s="3" t="s">
        <v>673</v>
      </c>
      <c r="E132" s="4" t="s">
        <v>672</v>
      </c>
      <c r="F132" s="3" t="str">
        <f>VLOOKUP(E132,公募対象施設コード!A:B,2,FALSE)</f>
        <v>定期巡回</v>
      </c>
      <c r="G132" s="26" t="s">
        <v>674</v>
      </c>
      <c r="H132" s="33">
        <v>45261</v>
      </c>
      <c r="I132" s="28" t="s">
        <v>675</v>
      </c>
    </row>
    <row r="133" spans="1:9" ht="13.5" customHeight="1" x14ac:dyDescent="0.15">
      <c r="A133" s="6">
        <v>45142</v>
      </c>
      <c r="B133" s="4">
        <v>24</v>
      </c>
      <c r="C133" s="3" t="s">
        <v>838</v>
      </c>
      <c r="D133" s="3" t="s">
        <v>676</v>
      </c>
      <c r="E133" s="4" t="s">
        <v>670</v>
      </c>
      <c r="F133" s="3" t="str">
        <f>VLOOKUP(E133,公募対象施設コード!A:B,2,FALSE)</f>
        <v>小規模多機能</v>
      </c>
      <c r="G133" s="26" t="s">
        <v>677</v>
      </c>
      <c r="H133" s="33">
        <v>45201</v>
      </c>
      <c r="I133" s="28" t="s">
        <v>678</v>
      </c>
    </row>
    <row r="134" spans="1:9" ht="13.5" customHeight="1" x14ac:dyDescent="0.15">
      <c r="A134" s="6">
        <v>45142</v>
      </c>
      <c r="B134" s="4">
        <v>24</v>
      </c>
      <c r="C134" s="3" t="s">
        <v>838</v>
      </c>
      <c r="D134" s="3" t="s">
        <v>676</v>
      </c>
      <c r="E134" s="4" t="s">
        <v>671</v>
      </c>
      <c r="F134" s="3" t="str">
        <f>VLOOKUP(E134,公募対象施設コード!A:B,2,FALSE)</f>
        <v>看護小規模多機能</v>
      </c>
      <c r="G134" s="26" t="s">
        <v>677</v>
      </c>
      <c r="H134" s="33">
        <v>45201</v>
      </c>
      <c r="I134" s="28" t="s">
        <v>678</v>
      </c>
    </row>
    <row r="135" spans="1:9" ht="13.5" customHeight="1" x14ac:dyDescent="0.15">
      <c r="A135" s="6">
        <v>45142</v>
      </c>
      <c r="B135" s="4">
        <v>24</v>
      </c>
      <c r="C135" s="3" t="s">
        <v>838</v>
      </c>
      <c r="D135" s="3" t="s">
        <v>676</v>
      </c>
      <c r="E135" s="4" t="s">
        <v>672</v>
      </c>
      <c r="F135" s="3" t="str">
        <f>VLOOKUP(E135,公募対象施設コード!A:B,2,FALSE)</f>
        <v>定期巡回</v>
      </c>
      <c r="G135" s="26" t="s">
        <v>677</v>
      </c>
      <c r="H135" s="33">
        <v>45201</v>
      </c>
      <c r="I135" s="28" t="s">
        <v>678</v>
      </c>
    </row>
    <row r="136" spans="1:9" ht="13.5" customHeight="1" x14ac:dyDescent="0.15">
      <c r="A136" s="6">
        <v>45148</v>
      </c>
      <c r="B136" s="4">
        <v>11</v>
      </c>
      <c r="C136" s="3" t="s">
        <v>22</v>
      </c>
      <c r="D136" s="3" t="s">
        <v>679</v>
      </c>
      <c r="E136" s="4" t="s">
        <v>680</v>
      </c>
      <c r="F136" s="3" t="str">
        <f>VLOOKUP(E136,公募対象施設コード!A:B,2,FALSE)</f>
        <v>定期巡回</v>
      </c>
      <c r="G136" s="26" t="s">
        <v>681</v>
      </c>
      <c r="H136" s="33">
        <v>45198</v>
      </c>
      <c r="I136" s="28" t="s">
        <v>682</v>
      </c>
    </row>
    <row r="137" spans="1:9" ht="13.5" customHeight="1" x14ac:dyDescent="0.15">
      <c r="A137" s="6">
        <v>45148</v>
      </c>
      <c r="B137" s="4">
        <v>11</v>
      </c>
      <c r="C137" s="3" t="s">
        <v>22</v>
      </c>
      <c r="D137" s="3" t="s">
        <v>679</v>
      </c>
      <c r="E137" s="4" t="s">
        <v>683</v>
      </c>
      <c r="F137" s="3" t="str">
        <f>VLOOKUP(E137,公募対象施設コード!A:B,2,FALSE)</f>
        <v>小規模多機能</v>
      </c>
      <c r="G137" s="26" t="s">
        <v>681</v>
      </c>
      <c r="H137" s="33">
        <v>45198</v>
      </c>
      <c r="I137" s="28" t="s">
        <v>682</v>
      </c>
    </row>
    <row r="138" spans="1:9" ht="13.5" customHeight="1" x14ac:dyDescent="0.15">
      <c r="A138" s="6">
        <v>45148</v>
      </c>
      <c r="B138" s="4">
        <v>11</v>
      </c>
      <c r="C138" s="3" t="s">
        <v>22</v>
      </c>
      <c r="D138" s="3" t="s">
        <v>684</v>
      </c>
      <c r="E138" s="4" t="s">
        <v>680</v>
      </c>
      <c r="F138" s="3" t="str">
        <f>VLOOKUP(E138,公募対象施設コード!A:B,2,FALSE)</f>
        <v>定期巡回</v>
      </c>
      <c r="G138" s="26" t="s">
        <v>685</v>
      </c>
      <c r="H138" s="33">
        <v>45202</v>
      </c>
      <c r="I138" s="28" t="s">
        <v>686</v>
      </c>
    </row>
    <row r="139" spans="1:9" ht="13.5" customHeight="1" x14ac:dyDescent="0.15">
      <c r="A139" s="6">
        <v>45156</v>
      </c>
      <c r="B139" s="4">
        <v>3</v>
      </c>
      <c r="C139" s="3" t="s">
        <v>14</v>
      </c>
      <c r="D139" s="3" t="s">
        <v>691</v>
      </c>
      <c r="E139" s="4" t="s">
        <v>692</v>
      </c>
      <c r="F139" s="3" t="str">
        <f>VLOOKUP(E139,公募対象施設コード!A:B,2,FALSE)</f>
        <v>小規模多機能</v>
      </c>
      <c r="G139" s="26" t="s">
        <v>693</v>
      </c>
      <c r="H139" s="33">
        <v>45191</v>
      </c>
      <c r="I139" s="28" t="s">
        <v>694</v>
      </c>
    </row>
    <row r="140" spans="1:9" ht="13.5" customHeight="1" x14ac:dyDescent="0.15">
      <c r="A140" s="6">
        <v>45170</v>
      </c>
      <c r="B140" s="4">
        <v>28</v>
      </c>
      <c r="C140" s="3" t="s">
        <v>99</v>
      </c>
      <c r="D140" s="3" t="s">
        <v>700</v>
      </c>
      <c r="E140" s="4" t="s">
        <v>708</v>
      </c>
      <c r="F140" s="3" t="str">
        <f>VLOOKUP(E140,公募対象施設コード!A:B,2,FALSE)</f>
        <v>小規模多機能</v>
      </c>
      <c r="G140" s="26" t="s">
        <v>709</v>
      </c>
      <c r="H140" s="33">
        <v>45014</v>
      </c>
      <c r="I140" s="28" t="s">
        <v>703</v>
      </c>
    </row>
    <row r="141" spans="1:9" ht="13.5" customHeight="1" x14ac:dyDescent="0.15">
      <c r="A141" s="6">
        <v>45170</v>
      </c>
      <c r="B141" s="4">
        <v>28</v>
      </c>
      <c r="C141" s="3" t="s">
        <v>99</v>
      </c>
      <c r="D141" s="3" t="s">
        <v>700</v>
      </c>
      <c r="E141" s="4" t="s">
        <v>710</v>
      </c>
      <c r="F141" s="3" t="str">
        <f>VLOOKUP(E141,公募対象施設コード!A:B,2,FALSE)</f>
        <v>定期巡回</v>
      </c>
      <c r="G141" s="26" t="s">
        <v>702</v>
      </c>
      <c r="H141" s="33">
        <v>45014</v>
      </c>
      <c r="I141" s="28" t="s">
        <v>703</v>
      </c>
    </row>
    <row r="142" spans="1:9" ht="13.5" customHeight="1" x14ac:dyDescent="0.15">
      <c r="A142" s="6">
        <v>45177</v>
      </c>
      <c r="B142" s="4">
        <v>23</v>
      </c>
      <c r="C142" s="3" t="s">
        <v>841</v>
      </c>
      <c r="D142" s="3" t="s">
        <v>714</v>
      </c>
      <c r="E142" s="4" t="s">
        <v>715</v>
      </c>
      <c r="F142" s="3" t="str">
        <f>VLOOKUP(E142,公募対象施設コード!A:B,2,FALSE)</f>
        <v>小規模多機能</v>
      </c>
      <c r="G142" s="26" t="s">
        <v>716</v>
      </c>
      <c r="H142" s="33">
        <v>45212</v>
      </c>
      <c r="I142" s="28" t="s">
        <v>717</v>
      </c>
    </row>
    <row r="143" spans="1:9" ht="13.5" customHeight="1" x14ac:dyDescent="0.15">
      <c r="A143" s="6">
        <v>45177</v>
      </c>
      <c r="B143" s="4">
        <v>11</v>
      </c>
      <c r="C143" s="3" t="s">
        <v>22</v>
      </c>
      <c r="D143" s="3" t="s">
        <v>718</v>
      </c>
      <c r="E143" s="4" t="s">
        <v>719</v>
      </c>
      <c r="F143" s="3" t="str">
        <f>VLOOKUP(E143,公募対象施設コード!A:B,2,FALSE)</f>
        <v>認知デイ</v>
      </c>
      <c r="G143" s="26" t="s">
        <v>720</v>
      </c>
      <c r="H143" s="33">
        <v>45245</v>
      </c>
      <c r="I143" s="28" t="s">
        <v>721</v>
      </c>
    </row>
    <row r="144" spans="1:9" ht="13.5" customHeight="1" x14ac:dyDescent="0.15">
      <c r="A144" s="6">
        <v>45177</v>
      </c>
      <c r="B144" s="4">
        <v>11</v>
      </c>
      <c r="C144" s="3" t="s">
        <v>22</v>
      </c>
      <c r="D144" s="3" t="s">
        <v>718</v>
      </c>
      <c r="E144" s="4" t="s">
        <v>715</v>
      </c>
      <c r="F144" s="3" t="str">
        <f>VLOOKUP(E144,公募対象施設コード!A:B,2,FALSE)</f>
        <v>小規模多機能</v>
      </c>
      <c r="G144" s="26" t="s">
        <v>720</v>
      </c>
      <c r="H144" s="33">
        <v>45245</v>
      </c>
      <c r="I144" s="28" t="s">
        <v>721</v>
      </c>
    </row>
    <row r="145" spans="1:9" ht="13.5" customHeight="1" x14ac:dyDescent="0.15">
      <c r="A145" s="6">
        <v>45177</v>
      </c>
      <c r="B145" s="4">
        <v>11</v>
      </c>
      <c r="C145" s="3" t="s">
        <v>22</v>
      </c>
      <c r="D145" s="3" t="s">
        <v>718</v>
      </c>
      <c r="E145" s="4" t="s">
        <v>722</v>
      </c>
      <c r="F145" s="3" t="str">
        <f>VLOOKUP(E145,公募対象施設コード!A:B,2,FALSE)</f>
        <v>看護小規模多機能</v>
      </c>
      <c r="G145" s="26" t="s">
        <v>720</v>
      </c>
      <c r="H145" s="33">
        <v>45245</v>
      </c>
      <c r="I145" s="28" t="s">
        <v>721</v>
      </c>
    </row>
    <row r="146" spans="1:9" ht="13.5" customHeight="1" x14ac:dyDescent="0.15">
      <c r="A146" s="6">
        <v>45177</v>
      </c>
      <c r="B146" s="4">
        <v>23</v>
      </c>
      <c r="C146" s="3" t="s">
        <v>841</v>
      </c>
      <c r="D146" s="3" t="s">
        <v>714</v>
      </c>
      <c r="E146" s="4" t="s">
        <v>715</v>
      </c>
      <c r="F146" s="3" t="str">
        <f>VLOOKUP(E146,公募対象施設コード!A:B,2,FALSE)</f>
        <v>小規模多機能</v>
      </c>
      <c r="G146" s="26" t="s">
        <v>716</v>
      </c>
      <c r="H146" s="33">
        <v>45212</v>
      </c>
      <c r="I146" s="28" t="s">
        <v>717</v>
      </c>
    </row>
    <row r="147" spans="1:9" ht="13.5" customHeight="1" x14ac:dyDescent="0.15">
      <c r="A147" s="6">
        <v>45184</v>
      </c>
      <c r="B147" s="4">
        <v>13</v>
      </c>
      <c r="C147" s="3" t="s">
        <v>834</v>
      </c>
      <c r="D147" s="3" t="s">
        <v>738</v>
      </c>
      <c r="E147" s="4" t="s">
        <v>742</v>
      </c>
      <c r="F147" s="3" t="str">
        <f>VLOOKUP(E147,公募対象施設コード!A:B,2,FALSE)</f>
        <v>小規模多機能</v>
      </c>
      <c r="G147" s="26" t="s">
        <v>743</v>
      </c>
      <c r="H147" s="33">
        <v>45275</v>
      </c>
      <c r="I147" s="28" t="s">
        <v>744</v>
      </c>
    </row>
    <row r="148" spans="1:9" ht="13.5" customHeight="1" x14ac:dyDescent="0.15">
      <c r="A148" s="6">
        <v>45191</v>
      </c>
      <c r="B148" s="4">
        <v>47</v>
      </c>
      <c r="C148" s="3" t="s">
        <v>58</v>
      </c>
      <c r="D148" s="3" t="s">
        <v>758</v>
      </c>
      <c r="E148" s="4" t="s">
        <v>759</v>
      </c>
      <c r="F148" s="3" t="str">
        <f>VLOOKUP(E148,公募対象施設コード!A:B,2,FALSE)</f>
        <v>認知デイ</v>
      </c>
      <c r="G148" s="26" t="s">
        <v>760</v>
      </c>
      <c r="H148" s="33">
        <v>45260</v>
      </c>
      <c r="I148" s="28" t="s">
        <v>761</v>
      </c>
    </row>
    <row r="149" spans="1:9" ht="13.5" customHeight="1" x14ac:dyDescent="0.15">
      <c r="A149" s="6">
        <v>45204</v>
      </c>
      <c r="B149" s="4">
        <v>28</v>
      </c>
      <c r="C149" s="3" t="s">
        <v>99</v>
      </c>
      <c r="D149" s="3" t="s">
        <v>772</v>
      </c>
      <c r="E149" s="4" t="s">
        <v>782</v>
      </c>
      <c r="F149" s="3" t="str">
        <f>VLOOKUP(E149,公募対象施設コード!A:B,2,FALSE)</f>
        <v>小規模多機能</v>
      </c>
      <c r="G149" s="26" t="s">
        <v>783</v>
      </c>
      <c r="H149" s="33">
        <v>45247</v>
      </c>
      <c r="I149" s="28" t="s">
        <v>775</v>
      </c>
    </row>
    <row r="150" spans="1:9" ht="28.5" customHeight="1" x14ac:dyDescent="0.15">
      <c r="A150" s="6">
        <v>45204</v>
      </c>
      <c r="B150" s="4">
        <v>34</v>
      </c>
      <c r="C150" s="3" t="s">
        <v>853</v>
      </c>
      <c r="D150" s="3" t="s">
        <v>776</v>
      </c>
      <c r="E150" s="4" t="s">
        <v>782</v>
      </c>
      <c r="F150" s="3" t="str">
        <f>VLOOKUP(E150,公募対象施設コード!A:B,2,FALSE)</f>
        <v>小規模多機能</v>
      </c>
      <c r="G150" s="26" t="s">
        <v>784</v>
      </c>
      <c r="H150" s="33">
        <v>45240</v>
      </c>
      <c r="I150" s="28" t="s">
        <v>785</v>
      </c>
    </row>
    <row r="151" spans="1:9" ht="28.5" customHeight="1" x14ac:dyDescent="0.15">
      <c r="A151" s="6">
        <v>45204</v>
      </c>
      <c r="B151" s="4">
        <v>34</v>
      </c>
      <c r="C151" s="3" t="s">
        <v>853</v>
      </c>
      <c r="D151" s="3" t="s">
        <v>776</v>
      </c>
      <c r="E151" s="4" t="s">
        <v>786</v>
      </c>
      <c r="F151" s="3" t="str">
        <f>VLOOKUP(E151,公募対象施設コード!A:B,2,FALSE)</f>
        <v>看護小規模多機能</v>
      </c>
      <c r="G151" s="26" t="s">
        <v>784</v>
      </c>
      <c r="H151" s="33">
        <v>45240</v>
      </c>
      <c r="I151" s="28" t="s">
        <v>785</v>
      </c>
    </row>
    <row r="152" spans="1:9" ht="28.5" customHeight="1" x14ac:dyDescent="0.15">
      <c r="A152" s="6">
        <v>45204</v>
      </c>
      <c r="B152" s="4">
        <v>34</v>
      </c>
      <c r="C152" s="3" t="s">
        <v>853</v>
      </c>
      <c r="D152" s="3" t="s">
        <v>776</v>
      </c>
      <c r="E152" s="4" t="s">
        <v>787</v>
      </c>
      <c r="F152" s="3" t="str">
        <f>VLOOKUP(E152,公募対象施設コード!A:B,2,FALSE)</f>
        <v>認知デイ</v>
      </c>
      <c r="G152" s="26" t="s">
        <v>784</v>
      </c>
      <c r="H152" s="33">
        <v>45240</v>
      </c>
      <c r="I152" s="28" t="s">
        <v>785</v>
      </c>
    </row>
    <row r="153" spans="1:9" ht="26.25" customHeight="1" x14ac:dyDescent="0.15">
      <c r="A153" s="6">
        <v>45204</v>
      </c>
      <c r="B153" s="4">
        <v>34</v>
      </c>
      <c r="C153" s="3" t="s">
        <v>853</v>
      </c>
      <c r="D153" s="3" t="s">
        <v>776</v>
      </c>
      <c r="E153" s="4" t="s">
        <v>788</v>
      </c>
      <c r="F153" s="3" t="str">
        <f>VLOOKUP(E153,公募対象施設コード!A:B,2,FALSE)</f>
        <v>定期巡回</v>
      </c>
      <c r="G153" s="26" t="s">
        <v>789</v>
      </c>
      <c r="H153" s="33">
        <v>45240</v>
      </c>
      <c r="I153" s="28" t="s">
        <v>790</v>
      </c>
    </row>
    <row r="154" spans="1:9" ht="26.25" customHeight="1" x14ac:dyDescent="0.15">
      <c r="A154" s="6">
        <v>45204</v>
      </c>
      <c r="B154" s="4">
        <v>34</v>
      </c>
      <c r="C154" s="3" t="s">
        <v>853</v>
      </c>
      <c r="D154" s="3" t="s">
        <v>776</v>
      </c>
      <c r="E154" s="4" t="s">
        <v>791</v>
      </c>
      <c r="F154" s="3" t="str">
        <f>VLOOKUP(E154,公募対象施設コード!A:B,2,FALSE)</f>
        <v>夜間対応</v>
      </c>
      <c r="G154" s="26" t="s">
        <v>789</v>
      </c>
      <c r="H154" s="33">
        <v>45240</v>
      </c>
      <c r="I154" s="28" t="s">
        <v>790</v>
      </c>
    </row>
    <row r="155" spans="1:9" ht="13.5" customHeight="1" x14ac:dyDescent="0.15">
      <c r="A155" s="6">
        <v>45212</v>
      </c>
      <c r="B155" s="4">
        <v>23</v>
      </c>
      <c r="C155" s="3" t="s">
        <v>841</v>
      </c>
      <c r="D155" s="3" t="s">
        <v>796</v>
      </c>
      <c r="E155" s="4" t="s">
        <v>797</v>
      </c>
      <c r="F155" s="3" t="str">
        <f>VLOOKUP(E155,公募対象施設コード!A:B,2,FALSE)</f>
        <v>看護小規模多機能</v>
      </c>
      <c r="G155" s="26" t="s">
        <v>798</v>
      </c>
      <c r="H155" s="33">
        <v>45230</v>
      </c>
      <c r="I155" s="28" t="s">
        <v>799</v>
      </c>
    </row>
    <row r="156" spans="1:9" ht="13.5" customHeight="1" x14ac:dyDescent="0.15">
      <c r="A156" s="6">
        <v>45226</v>
      </c>
      <c r="B156" s="4">
        <v>9</v>
      </c>
      <c r="C156" s="3" t="s">
        <v>20</v>
      </c>
      <c r="D156" s="3" t="s">
        <v>812</v>
      </c>
      <c r="E156" s="4" t="s">
        <v>813</v>
      </c>
      <c r="F156" s="3" t="str">
        <f>VLOOKUP(E156,公募対象施設コード!A:B,2,FALSE)</f>
        <v>定期巡回</v>
      </c>
      <c r="G156" s="26" t="s">
        <v>814</v>
      </c>
      <c r="H156" s="33">
        <v>45261</v>
      </c>
      <c r="I156" s="28" t="s">
        <v>815</v>
      </c>
    </row>
    <row r="157" spans="1:9" ht="13.5" customHeight="1" x14ac:dyDescent="0.15">
      <c r="A157" s="6">
        <v>45226</v>
      </c>
      <c r="B157" s="4">
        <v>9</v>
      </c>
      <c r="C157" s="3" t="s">
        <v>20</v>
      </c>
      <c r="D157" s="3" t="s">
        <v>812</v>
      </c>
      <c r="E157" s="4" t="s">
        <v>816</v>
      </c>
      <c r="F157" s="3" t="str">
        <f>VLOOKUP(E157,公募対象施設コード!A:B,2,FALSE)</f>
        <v>看護小規模多機能</v>
      </c>
      <c r="G157" s="26" t="s">
        <v>814</v>
      </c>
      <c r="H157" s="33">
        <v>45261</v>
      </c>
      <c r="I157" s="28" t="s">
        <v>815</v>
      </c>
    </row>
    <row r="158" spans="1:9" ht="13.5" customHeight="1" x14ac:dyDescent="0.15">
      <c r="A158" s="6">
        <v>45226</v>
      </c>
      <c r="B158" s="4">
        <v>28</v>
      </c>
      <c r="C158" s="3" t="s">
        <v>99</v>
      </c>
      <c r="D158" s="3" t="s">
        <v>802</v>
      </c>
      <c r="E158" s="4" t="s">
        <v>817</v>
      </c>
      <c r="F158" s="3" t="str">
        <f>VLOOKUP(E158,公募対象施設コード!A:B,2,FALSE)</f>
        <v>小規模多機能</v>
      </c>
      <c r="G158" s="26" t="s">
        <v>804</v>
      </c>
      <c r="H158" s="33">
        <v>45278</v>
      </c>
      <c r="I158" s="28" t="s">
        <v>805</v>
      </c>
    </row>
    <row r="159" spans="1:9" ht="13.5" customHeight="1" x14ac:dyDescent="0.15">
      <c r="A159" s="6">
        <v>45226</v>
      </c>
      <c r="B159" s="4">
        <v>28</v>
      </c>
      <c r="C159" s="3" t="s">
        <v>99</v>
      </c>
      <c r="D159" s="3" t="s">
        <v>802</v>
      </c>
      <c r="E159" s="4" t="s">
        <v>816</v>
      </c>
      <c r="F159" s="3" t="str">
        <f>VLOOKUP(E159,公募対象施設コード!A:B,2,FALSE)</f>
        <v>看護小規模多機能</v>
      </c>
      <c r="G159" s="26" t="s">
        <v>804</v>
      </c>
      <c r="H159" s="33">
        <v>45278</v>
      </c>
      <c r="I159" s="28" t="s">
        <v>805</v>
      </c>
    </row>
    <row r="160" spans="1:9" ht="13.5" customHeight="1" x14ac:dyDescent="0.15">
      <c r="A160" s="6">
        <v>45240</v>
      </c>
      <c r="B160" s="4">
        <v>12</v>
      </c>
      <c r="C160" s="3" t="s">
        <v>836</v>
      </c>
      <c r="D160" s="3" t="s">
        <v>820</v>
      </c>
      <c r="E160" s="4" t="s">
        <v>821</v>
      </c>
      <c r="F160" s="3" t="str">
        <f>VLOOKUP(E160,公募対象施設コード!A:B,2,FALSE)</f>
        <v>小規模多機能</v>
      </c>
      <c r="G160" s="26" t="s">
        <v>822</v>
      </c>
      <c r="H160" s="33">
        <v>45250</v>
      </c>
      <c r="I160" s="28" t="s">
        <v>823</v>
      </c>
    </row>
    <row r="161" spans="1:9" ht="13.5" customHeight="1" x14ac:dyDescent="0.15">
      <c r="A161" s="6">
        <v>45240</v>
      </c>
      <c r="B161" s="4">
        <v>11</v>
      </c>
      <c r="C161" s="3" t="s">
        <v>22</v>
      </c>
      <c r="D161" s="3" t="s">
        <v>824</v>
      </c>
      <c r="E161" s="4" t="s">
        <v>821</v>
      </c>
      <c r="F161" s="3" t="str">
        <f>VLOOKUP(E161,公募対象施設コード!A:B,2,FALSE)</f>
        <v>小規模多機能</v>
      </c>
      <c r="G161" s="26" t="s">
        <v>825</v>
      </c>
      <c r="H161" s="33">
        <v>45246</v>
      </c>
      <c r="I161" s="28" t="s">
        <v>826</v>
      </c>
    </row>
    <row r="162" spans="1:9" ht="13.5" customHeight="1" x14ac:dyDescent="0.15">
      <c r="A162" s="6">
        <v>45240</v>
      </c>
      <c r="B162" s="4">
        <v>11</v>
      </c>
      <c r="C162" s="3" t="s">
        <v>22</v>
      </c>
      <c r="D162" s="3" t="s">
        <v>824</v>
      </c>
      <c r="E162" s="4" t="s">
        <v>827</v>
      </c>
      <c r="F162" s="3" t="str">
        <f>VLOOKUP(E162,公募対象施設コード!A:B,2,FALSE)</f>
        <v>定期巡回</v>
      </c>
      <c r="G162" s="26" t="s">
        <v>825</v>
      </c>
      <c r="H162" s="33">
        <v>45246</v>
      </c>
      <c r="I162" s="28" t="s">
        <v>826</v>
      </c>
    </row>
  </sheetData>
  <autoFilter ref="A1:I162"/>
  <phoneticPr fontId="7"/>
  <pageMargins left="0.70866141732283472" right="0.70866141732283472" top="0.74803149606299213" bottom="0.74803149606299213" header="0.31496062992125984" footer="0.31496062992125984"/>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15"/>
  <sheetViews>
    <sheetView zoomScaleNormal="100" workbookViewId="0">
      <selection activeCell="B3" sqref="B3"/>
    </sheetView>
  </sheetViews>
  <sheetFormatPr defaultRowHeight="13.5" x14ac:dyDescent="0.15"/>
  <cols>
    <col min="1" max="1" width="13.625" bestFit="1" customWidth="1"/>
    <col min="2" max="2" width="27.625" bestFit="1" customWidth="1"/>
  </cols>
  <sheetData>
    <row r="1" spans="1:2" x14ac:dyDescent="0.15">
      <c r="A1" s="7" t="s">
        <v>8</v>
      </c>
      <c r="B1" s="7" t="s">
        <v>6</v>
      </c>
    </row>
    <row r="2" spans="1:2" x14ac:dyDescent="0.15">
      <c r="A2" s="8" t="s">
        <v>68</v>
      </c>
      <c r="B2" s="9" t="s">
        <v>66</v>
      </c>
    </row>
    <row r="3" spans="1:2" x14ac:dyDescent="0.15">
      <c r="A3" s="8" t="s">
        <v>69</v>
      </c>
      <c r="B3" s="9" t="s">
        <v>70</v>
      </c>
    </row>
    <row r="4" spans="1:2" x14ac:dyDescent="0.15">
      <c r="A4" s="8" t="s">
        <v>71</v>
      </c>
      <c r="B4" s="9" t="s">
        <v>72</v>
      </c>
    </row>
    <row r="5" spans="1:2" x14ac:dyDescent="0.15">
      <c r="A5" s="8" t="s">
        <v>73</v>
      </c>
      <c r="B5" s="9" t="s">
        <v>63</v>
      </c>
    </row>
    <row r="6" spans="1:2" x14ac:dyDescent="0.15">
      <c r="A6" s="8" t="s">
        <v>74</v>
      </c>
      <c r="B6" s="9" t="s">
        <v>75</v>
      </c>
    </row>
    <row r="7" spans="1:2" x14ac:dyDescent="0.15">
      <c r="A7" s="8" t="s">
        <v>76</v>
      </c>
      <c r="B7" s="9" t="s">
        <v>77</v>
      </c>
    </row>
    <row r="8" spans="1:2" x14ac:dyDescent="0.15">
      <c r="A8" s="8" t="s">
        <v>78</v>
      </c>
      <c r="B8" s="9" t="s">
        <v>64</v>
      </c>
    </row>
    <row r="9" spans="1:2" x14ac:dyDescent="0.15">
      <c r="A9" s="8" t="s">
        <v>79</v>
      </c>
      <c r="B9" s="9" t="s">
        <v>80</v>
      </c>
    </row>
    <row r="10" spans="1:2" x14ac:dyDescent="0.15">
      <c r="A10" s="10" t="s">
        <v>81</v>
      </c>
      <c r="B10" s="11" t="s">
        <v>65</v>
      </c>
    </row>
    <row r="11" spans="1:2" x14ac:dyDescent="0.15">
      <c r="A11" s="10" t="s">
        <v>82</v>
      </c>
      <c r="B11" s="11" t="s">
        <v>83</v>
      </c>
    </row>
    <row r="12" spans="1:2" x14ac:dyDescent="0.15">
      <c r="A12" s="10" t="s">
        <v>84</v>
      </c>
      <c r="B12" s="11" t="s">
        <v>67</v>
      </c>
    </row>
    <row r="13" spans="1:2" x14ac:dyDescent="0.15">
      <c r="A13" s="10" t="s">
        <v>85</v>
      </c>
      <c r="B13" s="11" t="s">
        <v>86</v>
      </c>
    </row>
    <row r="14" spans="1:2" x14ac:dyDescent="0.15">
      <c r="A14" s="10" t="s">
        <v>860</v>
      </c>
      <c r="B14" s="11" t="s">
        <v>87</v>
      </c>
    </row>
    <row r="15" spans="1:2" x14ac:dyDescent="0.15">
      <c r="A15" s="10" t="s">
        <v>88</v>
      </c>
      <c r="B15" s="11" t="s">
        <v>89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49"/>
  <sheetViews>
    <sheetView workbookViewId="0"/>
  </sheetViews>
  <sheetFormatPr defaultRowHeight="13.5" x14ac:dyDescent="0.15"/>
  <cols>
    <col min="1" max="1" width="12.125" style="17" customWidth="1"/>
    <col min="2" max="2" width="8.625" style="17" bestFit="1" customWidth="1"/>
    <col min="3" max="3" width="12.125" style="17" customWidth="1"/>
    <col min="4" max="256" width="9" style="17"/>
    <col min="257" max="257" width="12.125" style="17" customWidth="1"/>
    <col min="258" max="258" width="8.625" style="17" bestFit="1" customWidth="1"/>
    <col min="259" max="259" width="12.125" style="17" customWidth="1"/>
    <col min="260" max="512" width="9" style="17"/>
    <col min="513" max="513" width="12.125" style="17" customWidth="1"/>
    <col min="514" max="514" width="8.625" style="17" bestFit="1" customWidth="1"/>
    <col min="515" max="515" width="12.125" style="17" customWidth="1"/>
    <col min="516" max="768" width="9" style="17"/>
    <col min="769" max="769" width="12.125" style="17" customWidth="1"/>
    <col min="770" max="770" width="8.625" style="17" bestFit="1" customWidth="1"/>
    <col min="771" max="771" width="12.125" style="17" customWidth="1"/>
    <col min="772" max="1024" width="9" style="17"/>
    <col min="1025" max="1025" width="12.125" style="17" customWidth="1"/>
    <col min="1026" max="1026" width="8.625" style="17" bestFit="1" customWidth="1"/>
    <col min="1027" max="1027" width="12.125" style="17" customWidth="1"/>
    <col min="1028" max="1280" width="9" style="17"/>
    <col min="1281" max="1281" width="12.125" style="17" customWidth="1"/>
    <col min="1282" max="1282" width="8.625" style="17" bestFit="1" customWidth="1"/>
    <col min="1283" max="1283" width="12.125" style="17" customWidth="1"/>
    <col min="1284" max="1536" width="9" style="17"/>
    <col min="1537" max="1537" width="12.125" style="17" customWidth="1"/>
    <col min="1538" max="1538" width="8.625" style="17" bestFit="1" customWidth="1"/>
    <col min="1539" max="1539" width="12.125" style="17" customWidth="1"/>
    <col min="1540" max="1792" width="9" style="17"/>
    <col min="1793" max="1793" width="12.125" style="17" customWidth="1"/>
    <col min="1794" max="1794" width="8.625" style="17" bestFit="1" customWidth="1"/>
    <col min="1795" max="1795" width="12.125" style="17" customWidth="1"/>
    <col min="1796" max="2048" width="9" style="17"/>
    <col min="2049" max="2049" width="12.125" style="17" customWidth="1"/>
    <col min="2050" max="2050" width="8.625" style="17" bestFit="1" customWidth="1"/>
    <col min="2051" max="2051" width="12.125" style="17" customWidth="1"/>
    <col min="2052" max="2304" width="9" style="17"/>
    <col min="2305" max="2305" width="12.125" style="17" customWidth="1"/>
    <col min="2306" max="2306" width="8.625" style="17" bestFit="1" customWidth="1"/>
    <col min="2307" max="2307" width="12.125" style="17" customWidth="1"/>
    <col min="2308" max="2560" width="9" style="17"/>
    <col min="2561" max="2561" width="12.125" style="17" customWidth="1"/>
    <col min="2562" max="2562" width="8.625" style="17" bestFit="1" customWidth="1"/>
    <col min="2563" max="2563" width="12.125" style="17" customWidth="1"/>
    <col min="2564" max="2816" width="9" style="17"/>
    <col min="2817" max="2817" width="12.125" style="17" customWidth="1"/>
    <col min="2818" max="2818" width="8.625" style="17" bestFit="1" customWidth="1"/>
    <col min="2819" max="2819" width="12.125" style="17" customWidth="1"/>
    <col min="2820" max="3072" width="9" style="17"/>
    <col min="3073" max="3073" width="12.125" style="17" customWidth="1"/>
    <col min="3074" max="3074" width="8.625" style="17" bestFit="1" customWidth="1"/>
    <col min="3075" max="3075" width="12.125" style="17" customWidth="1"/>
    <col min="3076" max="3328" width="9" style="17"/>
    <col min="3329" max="3329" width="12.125" style="17" customWidth="1"/>
    <col min="3330" max="3330" width="8.625" style="17" bestFit="1" customWidth="1"/>
    <col min="3331" max="3331" width="12.125" style="17" customWidth="1"/>
    <col min="3332" max="3584" width="9" style="17"/>
    <col min="3585" max="3585" width="12.125" style="17" customWidth="1"/>
    <col min="3586" max="3586" width="8.625" style="17" bestFit="1" customWidth="1"/>
    <col min="3587" max="3587" width="12.125" style="17" customWidth="1"/>
    <col min="3588" max="3840" width="9" style="17"/>
    <col min="3841" max="3841" width="12.125" style="17" customWidth="1"/>
    <col min="3842" max="3842" width="8.625" style="17" bestFit="1" customWidth="1"/>
    <col min="3843" max="3843" width="12.125" style="17" customWidth="1"/>
    <col min="3844" max="4096" width="9" style="17"/>
    <col min="4097" max="4097" width="12.125" style="17" customWidth="1"/>
    <col min="4098" max="4098" width="8.625" style="17" bestFit="1" customWidth="1"/>
    <col min="4099" max="4099" width="12.125" style="17" customWidth="1"/>
    <col min="4100" max="4352" width="9" style="17"/>
    <col min="4353" max="4353" width="12.125" style="17" customWidth="1"/>
    <col min="4354" max="4354" width="8.625" style="17" bestFit="1" customWidth="1"/>
    <col min="4355" max="4355" width="12.125" style="17" customWidth="1"/>
    <col min="4356" max="4608" width="9" style="17"/>
    <col min="4609" max="4609" width="12.125" style="17" customWidth="1"/>
    <col min="4610" max="4610" width="8.625" style="17" bestFit="1" customWidth="1"/>
    <col min="4611" max="4611" width="12.125" style="17" customWidth="1"/>
    <col min="4612" max="4864" width="9" style="17"/>
    <col min="4865" max="4865" width="12.125" style="17" customWidth="1"/>
    <col min="4866" max="4866" width="8.625" style="17" bestFit="1" customWidth="1"/>
    <col min="4867" max="4867" width="12.125" style="17" customWidth="1"/>
    <col min="4868" max="5120" width="9" style="17"/>
    <col min="5121" max="5121" width="12.125" style="17" customWidth="1"/>
    <col min="5122" max="5122" width="8.625" style="17" bestFit="1" customWidth="1"/>
    <col min="5123" max="5123" width="12.125" style="17" customWidth="1"/>
    <col min="5124" max="5376" width="9" style="17"/>
    <col min="5377" max="5377" width="12.125" style="17" customWidth="1"/>
    <col min="5378" max="5378" width="8.625" style="17" bestFit="1" customWidth="1"/>
    <col min="5379" max="5379" width="12.125" style="17" customWidth="1"/>
    <col min="5380" max="5632" width="9" style="17"/>
    <col min="5633" max="5633" width="12.125" style="17" customWidth="1"/>
    <col min="5634" max="5634" width="8.625" style="17" bestFit="1" customWidth="1"/>
    <col min="5635" max="5635" width="12.125" style="17" customWidth="1"/>
    <col min="5636" max="5888" width="9" style="17"/>
    <col min="5889" max="5889" width="12.125" style="17" customWidth="1"/>
    <col min="5890" max="5890" width="8.625" style="17" bestFit="1" customWidth="1"/>
    <col min="5891" max="5891" width="12.125" style="17" customWidth="1"/>
    <col min="5892" max="6144" width="9" style="17"/>
    <col min="6145" max="6145" width="12.125" style="17" customWidth="1"/>
    <col min="6146" max="6146" width="8.625" style="17" bestFit="1" customWidth="1"/>
    <col min="6147" max="6147" width="12.125" style="17" customWidth="1"/>
    <col min="6148" max="6400" width="9" style="17"/>
    <col min="6401" max="6401" width="12.125" style="17" customWidth="1"/>
    <col min="6402" max="6402" width="8.625" style="17" bestFit="1" customWidth="1"/>
    <col min="6403" max="6403" width="12.125" style="17" customWidth="1"/>
    <col min="6404" max="6656" width="9" style="17"/>
    <col min="6657" max="6657" width="12.125" style="17" customWidth="1"/>
    <col min="6658" max="6658" width="8.625" style="17" bestFit="1" customWidth="1"/>
    <col min="6659" max="6659" width="12.125" style="17" customWidth="1"/>
    <col min="6660" max="6912" width="9" style="17"/>
    <col min="6913" max="6913" width="12.125" style="17" customWidth="1"/>
    <col min="6914" max="6914" width="8.625" style="17" bestFit="1" customWidth="1"/>
    <col min="6915" max="6915" width="12.125" style="17" customWidth="1"/>
    <col min="6916" max="7168" width="9" style="17"/>
    <col min="7169" max="7169" width="12.125" style="17" customWidth="1"/>
    <col min="7170" max="7170" width="8.625" style="17" bestFit="1" customWidth="1"/>
    <col min="7171" max="7171" width="12.125" style="17" customWidth="1"/>
    <col min="7172" max="7424" width="9" style="17"/>
    <col min="7425" max="7425" width="12.125" style="17" customWidth="1"/>
    <col min="7426" max="7426" width="8.625" style="17" bestFit="1" customWidth="1"/>
    <col min="7427" max="7427" width="12.125" style="17" customWidth="1"/>
    <col min="7428" max="7680" width="9" style="17"/>
    <col min="7681" max="7681" width="12.125" style="17" customWidth="1"/>
    <col min="7682" max="7682" width="8.625" style="17" bestFit="1" customWidth="1"/>
    <col min="7683" max="7683" width="12.125" style="17" customWidth="1"/>
    <col min="7684" max="7936" width="9" style="17"/>
    <col min="7937" max="7937" width="12.125" style="17" customWidth="1"/>
    <col min="7938" max="7938" width="8.625" style="17" bestFit="1" customWidth="1"/>
    <col min="7939" max="7939" width="12.125" style="17" customWidth="1"/>
    <col min="7940" max="8192" width="9" style="17"/>
    <col min="8193" max="8193" width="12.125" style="17" customWidth="1"/>
    <col min="8194" max="8194" width="8.625" style="17" bestFit="1" customWidth="1"/>
    <col min="8195" max="8195" width="12.125" style="17" customWidth="1"/>
    <col min="8196" max="8448" width="9" style="17"/>
    <col min="8449" max="8449" width="12.125" style="17" customWidth="1"/>
    <col min="8450" max="8450" width="8.625" style="17" bestFit="1" customWidth="1"/>
    <col min="8451" max="8451" width="12.125" style="17" customWidth="1"/>
    <col min="8452" max="8704" width="9" style="17"/>
    <col min="8705" max="8705" width="12.125" style="17" customWidth="1"/>
    <col min="8706" max="8706" width="8.625" style="17" bestFit="1" customWidth="1"/>
    <col min="8707" max="8707" width="12.125" style="17" customWidth="1"/>
    <col min="8708" max="8960" width="9" style="17"/>
    <col min="8961" max="8961" width="12.125" style="17" customWidth="1"/>
    <col min="8962" max="8962" width="8.625" style="17" bestFit="1" customWidth="1"/>
    <col min="8963" max="8963" width="12.125" style="17" customWidth="1"/>
    <col min="8964" max="9216" width="9" style="17"/>
    <col min="9217" max="9217" width="12.125" style="17" customWidth="1"/>
    <col min="9218" max="9218" width="8.625" style="17" bestFit="1" customWidth="1"/>
    <col min="9219" max="9219" width="12.125" style="17" customWidth="1"/>
    <col min="9220" max="9472" width="9" style="17"/>
    <col min="9473" max="9473" width="12.125" style="17" customWidth="1"/>
    <col min="9474" max="9474" width="8.625" style="17" bestFit="1" customWidth="1"/>
    <col min="9475" max="9475" width="12.125" style="17" customWidth="1"/>
    <col min="9476" max="9728" width="9" style="17"/>
    <col min="9729" max="9729" width="12.125" style="17" customWidth="1"/>
    <col min="9730" max="9730" width="8.625" style="17" bestFit="1" customWidth="1"/>
    <col min="9731" max="9731" width="12.125" style="17" customWidth="1"/>
    <col min="9732" max="9984" width="9" style="17"/>
    <col min="9985" max="9985" width="12.125" style="17" customWidth="1"/>
    <col min="9986" max="9986" width="8.625" style="17" bestFit="1" customWidth="1"/>
    <col min="9987" max="9987" width="12.125" style="17" customWidth="1"/>
    <col min="9988" max="10240" width="9" style="17"/>
    <col min="10241" max="10241" width="12.125" style="17" customWidth="1"/>
    <col min="10242" max="10242" width="8.625" style="17" bestFit="1" customWidth="1"/>
    <col min="10243" max="10243" width="12.125" style="17" customWidth="1"/>
    <col min="10244" max="10496" width="9" style="17"/>
    <col min="10497" max="10497" width="12.125" style="17" customWidth="1"/>
    <col min="10498" max="10498" width="8.625" style="17" bestFit="1" customWidth="1"/>
    <col min="10499" max="10499" width="12.125" style="17" customWidth="1"/>
    <col min="10500" max="10752" width="9" style="17"/>
    <col min="10753" max="10753" width="12.125" style="17" customWidth="1"/>
    <col min="10754" max="10754" width="8.625" style="17" bestFit="1" customWidth="1"/>
    <col min="10755" max="10755" width="12.125" style="17" customWidth="1"/>
    <col min="10756" max="11008" width="9" style="17"/>
    <col min="11009" max="11009" width="12.125" style="17" customWidth="1"/>
    <col min="11010" max="11010" width="8.625" style="17" bestFit="1" customWidth="1"/>
    <col min="11011" max="11011" width="12.125" style="17" customWidth="1"/>
    <col min="11012" max="11264" width="9" style="17"/>
    <col min="11265" max="11265" width="12.125" style="17" customWidth="1"/>
    <col min="11266" max="11266" width="8.625" style="17" bestFit="1" customWidth="1"/>
    <col min="11267" max="11267" width="12.125" style="17" customWidth="1"/>
    <col min="11268" max="11520" width="9" style="17"/>
    <col min="11521" max="11521" width="12.125" style="17" customWidth="1"/>
    <col min="11522" max="11522" width="8.625" style="17" bestFit="1" customWidth="1"/>
    <col min="11523" max="11523" width="12.125" style="17" customWidth="1"/>
    <col min="11524" max="11776" width="9" style="17"/>
    <col min="11777" max="11777" width="12.125" style="17" customWidth="1"/>
    <col min="11778" max="11778" width="8.625" style="17" bestFit="1" customWidth="1"/>
    <col min="11779" max="11779" width="12.125" style="17" customWidth="1"/>
    <col min="11780" max="12032" width="9" style="17"/>
    <col min="12033" max="12033" width="12.125" style="17" customWidth="1"/>
    <col min="12034" max="12034" width="8.625" style="17" bestFit="1" customWidth="1"/>
    <col min="12035" max="12035" width="12.125" style="17" customWidth="1"/>
    <col min="12036" max="12288" width="9" style="17"/>
    <col min="12289" max="12289" width="12.125" style="17" customWidth="1"/>
    <col min="12290" max="12290" width="8.625" style="17" bestFit="1" customWidth="1"/>
    <col min="12291" max="12291" width="12.125" style="17" customWidth="1"/>
    <col min="12292" max="12544" width="9" style="17"/>
    <col min="12545" max="12545" width="12.125" style="17" customWidth="1"/>
    <col min="12546" max="12546" width="8.625" style="17" bestFit="1" customWidth="1"/>
    <col min="12547" max="12547" width="12.125" style="17" customWidth="1"/>
    <col min="12548" max="12800" width="9" style="17"/>
    <col min="12801" max="12801" width="12.125" style="17" customWidth="1"/>
    <col min="12802" max="12802" width="8.625" style="17" bestFit="1" customWidth="1"/>
    <col min="12803" max="12803" width="12.125" style="17" customWidth="1"/>
    <col min="12804" max="13056" width="9" style="17"/>
    <col min="13057" max="13057" width="12.125" style="17" customWidth="1"/>
    <col min="13058" max="13058" width="8.625" style="17" bestFit="1" customWidth="1"/>
    <col min="13059" max="13059" width="12.125" style="17" customWidth="1"/>
    <col min="13060" max="13312" width="9" style="17"/>
    <col min="13313" max="13313" width="12.125" style="17" customWidth="1"/>
    <col min="13314" max="13314" width="8.625" style="17" bestFit="1" customWidth="1"/>
    <col min="13315" max="13315" width="12.125" style="17" customWidth="1"/>
    <col min="13316" max="13568" width="9" style="17"/>
    <col min="13569" max="13569" width="12.125" style="17" customWidth="1"/>
    <col min="13570" max="13570" width="8.625" style="17" bestFit="1" customWidth="1"/>
    <col min="13571" max="13571" width="12.125" style="17" customWidth="1"/>
    <col min="13572" max="13824" width="9" style="17"/>
    <col min="13825" max="13825" width="12.125" style="17" customWidth="1"/>
    <col min="13826" max="13826" width="8.625" style="17" bestFit="1" customWidth="1"/>
    <col min="13827" max="13827" width="12.125" style="17" customWidth="1"/>
    <col min="13828" max="14080" width="9" style="17"/>
    <col min="14081" max="14081" width="12.125" style="17" customWidth="1"/>
    <col min="14082" max="14082" width="8.625" style="17" bestFit="1" customWidth="1"/>
    <col min="14083" max="14083" width="12.125" style="17" customWidth="1"/>
    <col min="14084" max="14336" width="9" style="17"/>
    <col min="14337" max="14337" width="12.125" style="17" customWidth="1"/>
    <col min="14338" max="14338" width="8.625" style="17" bestFit="1" customWidth="1"/>
    <col min="14339" max="14339" width="12.125" style="17" customWidth="1"/>
    <col min="14340" max="14592" width="9" style="17"/>
    <col min="14593" max="14593" width="12.125" style="17" customWidth="1"/>
    <col min="14594" max="14594" width="8.625" style="17" bestFit="1" customWidth="1"/>
    <col min="14595" max="14595" width="12.125" style="17" customWidth="1"/>
    <col min="14596" max="14848" width="9" style="17"/>
    <col min="14849" max="14849" width="12.125" style="17" customWidth="1"/>
    <col min="14850" max="14850" width="8.625" style="17" bestFit="1" customWidth="1"/>
    <col min="14851" max="14851" width="12.125" style="17" customWidth="1"/>
    <col min="14852" max="15104" width="9" style="17"/>
    <col min="15105" max="15105" width="12.125" style="17" customWidth="1"/>
    <col min="15106" max="15106" width="8.625" style="17" bestFit="1" customWidth="1"/>
    <col min="15107" max="15107" width="12.125" style="17" customWidth="1"/>
    <col min="15108" max="15360" width="9" style="17"/>
    <col min="15361" max="15361" width="12.125" style="17" customWidth="1"/>
    <col min="15362" max="15362" width="8.625" style="17" bestFit="1" customWidth="1"/>
    <col min="15363" max="15363" width="12.125" style="17" customWidth="1"/>
    <col min="15364" max="15616" width="9" style="17"/>
    <col min="15617" max="15617" width="12.125" style="17" customWidth="1"/>
    <col min="15618" max="15618" width="8.625" style="17" bestFit="1" customWidth="1"/>
    <col min="15619" max="15619" width="12.125" style="17" customWidth="1"/>
    <col min="15620" max="15872" width="9" style="17"/>
    <col min="15873" max="15873" width="12.125" style="17" customWidth="1"/>
    <col min="15874" max="15874" width="8.625" style="17" bestFit="1" customWidth="1"/>
    <col min="15875" max="15875" width="12.125" style="17" customWidth="1"/>
    <col min="15876" max="16128" width="9" style="17"/>
    <col min="16129" max="16129" width="12.125" style="17" customWidth="1"/>
    <col min="16130" max="16130" width="8.625" style="17" bestFit="1" customWidth="1"/>
    <col min="16131" max="16131" width="12.125" style="17" customWidth="1"/>
    <col min="16132" max="16384" width="9" style="17"/>
  </cols>
  <sheetData>
    <row r="1" spans="1:3" s="14" customFormat="1" x14ac:dyDescent="0.15">
      <c r="A1" s="12" t="s">
        <v>10</v>
      </c>
      <c r="B1" s="13" t="s">
        <v>11</v>
      </c>
      <c r="C1" s="12" t="s">
        <v>10</v>
      </c>
    </row>
    <row r="2" spans="1:3" x14ac:dyDescent="0.15">
      <c r="A2" s="15">
        <v>1</v>
      </c>
      <c r="B2" s="16" t="s">
        <v>12</v>
      </c>
      <c r="C2" s="16">
        <v>1</v>
      </c>
    </row>
    <row r="3" spans="1:3" x14ac:dyDescent="0.15">
      <c r="A3" s="18">
        <v>2</v>
      </c>
      <c r="B3" s="19" t="s">
        <v>13</v>
      </c>
      <c r="C3" s="19">
        <v>2</v>
      </c>
    </row>
    <row r="4" spans="1:3" x14ac:dyDescent="0.15">
      <c r="A4" s="18">
        <v>3</v>
      </c>
      <c r="B4" s="19" t="s">
        <v>14</v>
      </c>
      <c r="C4" s="19">
        <v>3</v>
      </c>
    </row>
    <row r="5" spans="1:3" x14ac:dyDescent="0.15">
      <c r="A5" s="18">
        <v>4</v>
      </c>
      <c r="B5" s="19" t="s">
        <v>15</v>
      </c>
      <c r="C5" s="19">
        <v>4</v>
      </c>
    </row>
    <row r="6" spans="1:3" x14ac:dyDescent="0.15">
      <c r="A6" s="18">
        <v>5</v>
      </c>
      <c r="B6" s="19" t="s">
        <v>16</v>
      </c>
      <c r="C6" s="19">
        <v>5</v>
      </c>
    </row>
    <row r="7" spans="1:3" x14ac:dyDescent="0.15">
      <c r="A7" s="18">
        <v>6</v>
      </c>
      <c r="B7" s="19" t="s">
        <v>17</v>
      </c>
      <c r="C7" s="19">
        <v>6</v>
      </c>
    </row>
    <row r="8" spans="1:3" x14ac:dyDescent="0.15">
      <c r="A8" s="18">
        <v>7</v>
      </c>
      <c r="B8" s="19" t="s">
        <v>18</v>
      </c>
      <c r="C8" s="19">
        <v>7</v>
      </c>
    </row>
    <row r="9" spans="1:3" x14ac:dyDescent="0.15">
      <c r="A9" s="18">
        <v>8</v>
      </c>
      <c r="B9" s="19" t="s">
        <v>19</v>
      </c>
      <c r="C9" s="19">
        <v>8</v>
      </c>
    </row>
    <row r="10" spans="1:3" x14ac:dyDescent="0.15">
      <c r="A10" s="18">
        <v>9</v>
      </c>
      <c r="B10" s="19" t="s">
        <v>20</v>
      </c>
      <c r="C10" s="19">
        <v>9</v>
      </c>
    </row>
    <row r="11" spans="1:3" x14ac:dyDescent="0.15">
      <c r="A11" s="18">
        <v>10</v>
      </c>
      <c r="B11" s="19" t="s">
        <v>21</v>
      </c>
      <c r="C11" s="19">
        <v>10</v>
      </c>
    </row>
    <row r="12" spans="1:3" x14ac:dyDescent="0.15">
      <c r="A12" s="18">
        <v>11</v>
      </c>
      <c r="B12" s="19" t="s">
        <v>22</v>
      </c>
      <c r="C12" s="19">
        <v>11</v>
      </c>
    </row>
    <row r="13" spans="1:3" x14ac:dyDescent="0.15">
      <c r="A13" s="18">
        <v>12</v>
      </c>
      <c r="B13" s="19" t="s">
        <v>23</v>
      </c>
      <c r="C13" s="19">
        <v>12</v>
      </c>
    </row>
    <row r="14" spans="1:3" x14ac:dyDescent="0.15">
      <c r="A14" s="18">
        <v>13</v>
      </c>
      <c r="B14" s="19" t="s">
        <v>24</v>
      </c>
      <c r="C14" s="19">
        <v>13</v>
      </c>
    </row>
    <row r="15" spans="1:3" x14ac:dyDescent="0.15">
      <c r="A15" s="18">
        <v>14</v>
      </c>
      <c r="B15" s="19" t="s">
        <v>25</v>
      </c>
      <c r="C15" s="19">
        <v>14</v>
      </c>
    </row>
    <row r="16" spans="1:3" x14ac:dyDescent="0.15">
      <c r="A16" s="18">
        <v>15</v>
      </c>
      <c r="B16" s="19" t="s">
        <v>26</v>
      </c>
      <c r="C16" s="19">
        <v>15</v>
      </c>
    </row>
    <row r="17" spans="1:3" x14ac:dyDescent="0.15">
      <c r="A17" s="18">
        <v>16</v>
      </c>
      <c r="B17" s="19" t="s">
        <v>27</v>
      </c>
      <c r="C17" s="19">
        <v>16</v>
      </c>
    </row>
    <row r="18" spans="1:3" x14ac:dyDescent="0.15">
      <c r="A18" s="18">
        <v>17</v>
      </c>
      <c r="B18" s="19" t="s">
        <v>28</v>
      </c>
      <c r="C18" s="19">
        <v>17</v>
      </c>
    </row>
    <row r="19" spans="1:3" x14ac:dyDescent="0.15">
      <c r="A19" s="18">
        <v>18</v>
      </c>
      <c r="B19" s="19" t="s">
        <v>29</v>
      </c>
      <c r="C19" s="19">
        <v>18</v>
      </c>
    </row>
    <row r="20" spans="1:3" x14ac:dyDescent="0.15">
      <c r="A20" s="18">
        <v>19</v>
      </c>
      <c r="B20" s="19" t="s">
        <v>30</v>
      </c>
      <c r="C20" s="19">
        <v>19</v>
      </c>
    </row>
    <row r="21" spans="1:3" x14ac:dyDescent="0.15">
      <c r="A21" s="18">
        <v>20</v>
      </c>
      <c r="B21" s="19" t="s">
        <v>31</v>
      </c>
      <c r="C21" s="19">
        <v>20</v>
      </c>
    </row>
    <row r="22" spans="1:3" x14ac:dyDescent="0.15">
      <c r="A22" s="18">
        <v>21</v>
      </c>
      <c r="B22" s="19" t="s">
        <v>32</v>
      </c>
      <c r="C22" s="19">
        <v>21</v>
      </c>
    </row>
    <row r="23" spans="1:3" x14ac:dyDescent="0.15">
      <c r="A23" s="18">
        <v>22</v>
      </c>
      <c r="B23" s="19" t="s">
        <v>33</v>
      </c>
      <c r="C23" s="19">
        <v>22</v>
      </c>
    </row>
    <row r="24" spans="1:3" x14ac:dyDescent="0.15">
      <c r="A24" s="18">
        <v>23</v>
      </c>
      <c r="B24" s="19" t="s">
        <v>34</v>
      </c>
      <c r="C24" s="19">
        <v>23</v>
      </c>
    </row>
    <row r="25" spans="1:3" x14ac:dyDescent="0.15">
      <c r="A25" s="18">
        <v>24</v>
      </c>
      <c r="B25" s="19" t="s">
        <v>35</v>
      </c>
      <c r="C25" s="19">
        <v>24</v>
      </c>
    </row>
    <row r="26" spans="1:3" x14ac:dyDescent="0.15">
      <c r="A26" s="18">
        <v>25</v>
      </c>
      <c r="B26" s="19" t="s">
        <v>36</v>
      </c>
      <c r="C26" s="19">
        <v>25</v>
      </c>
    </row>
    <row r="27" spans="1:3" x14ac:dyDescent="0.15">
      <c r="A27" s="18">
        <v>26</v>
      </c>
      <c r="B27" s="19" t="s">
        <v>37</v>
      </c>
      <c r="C27" s="19">
        <v>26</v>
      </c>
    </row>
    <row r="28" spans="1:3" x14ac:dyDescent="0.15">
      <c r="A28" s="18">
        <v>27</v>
      </c>
      <c r="B28" s="19" t="s">
        <v>38</v>
      </c>
      <c r="C28" s="19">
        <v>27</v>
      </c>
    </row>
    <row r="29" spans="1:3" x14ac:dyDescent="0.15">
      <c r="A29" s="18">
        <v>28</v>
      </c>
      <c r="B29" s="19" t="s">
        <v>39</v>
      </c>
      <c r="C29" s="19">
        <v>28</v>
      </c>
    </row>
    <row r="30" spans="1:3" x14ac:dyDescent="0.15">
      <c r="A30" s="18">
        <v>29</v>
      </c>
      <c r="B30" s="19" t="s">
        <v>40</v>
      </c>
      <c r="C30" s="19">
        <v>29</v>
      </c>
    </row>
    <row r="31" spans="1:3" x14ac:dyDescent="0.15">
      <c r="A31" s="18">
        <v>30</v>
      </c>
      <c r="B31" s="19" t="s">
        <v>41</v>
      </c>
      <c r="C31" s="19">
        <v>30</v>
      </c>
    </row>
    <row r="32" spans="1:3" x14ac:dyDescent="0.15">
      <c r="A32" s="18">
        <v>31</v>
      </c>
      <c r="B32" s="19" t="s">
        <v>42</v>
      </c>
      <c r="C32" s="19">
        <v>31</v>
      </c>
    </row>
    <row r="33" spans="1:3" x14ac:dyDescent="0.15">
      <c r="A33" s="18">
        <v>32</v>
      </c>
      <c r="B33" s="19" t="s">
        <v>43</v>
      </c>
      <c r="C33" s="19">
        <v>32</v>
      </c>
    </row>
    <row r="34" spans="1:3" x14ac:dyDescent="0.15">
      <c r="A34" s="18">
        <v>33</v>
      </c>
      <c r="B34" s="19" t="s">
        <v>44</v>
      </c>
      <c r="C34" s="19">
        <v>33</v>
      </c>
    </row>
    <row r="35" spans="1:3" x14ac:dyDescent="0.15">
      <c r="A35" s="18">
        <v>34</v>
      </c>
      <c r="B35" s="19" t="s">
        <v>45</v>
      </c>
      <c r="C35" s="19">
        <v>34</v>
      </c>
    </row>
    <row r="36" spans="1:3" x14ac:dyDescent="0.15">
      <c r="A36" s="18">
        <v>35</v>
      </c>
      <c r="B36" s="19" t="s">
        <v>46</v>
      </c>
      <c r="C36" s="19">
        <v>35</v>
      </c>
    </row>
    <row r="37" spans="1:3" x14ac:dyDescent="0.15">
      <c r="A37" s="18">
        <v>36</v>
      </c>
      <c r="B37" s="19" t="s">
        <v>47</v>
      </c>
      <c r="C37" s="19">
        <v>36</v>
      </c>
    </row>
    <row r="38" spans="1:3" x14ac:dyDescent="0.15">
      <c r="A38" s="18">
        <v>37</v>
      </c>
      <c r="B38" s="19" t="s">
        <v>48</v>
      </c>
      <c r="C38" s="19">
        <v>37</v>
      </c>
    </row>
    <row r="39" spans="1:3" x14ac:dyDescent="0.15">
      <c r="A39" s="18">
        <v>38</v>
      </c>
      <c r="B39" s="19" t="s">
        <v>49</v>
      </c>
      <c r="C39" s="19">
        <v>38</v>
      </c>
    </row>
    <row r="40" spans="1:3" x14ac:dyDescent="0.15">
      <c r="A40" s="18">
        <v>39</v>
      </c>
      <c r="B40" s="19" t="s">
        <v>50</v>
      </c>
      <c r="C40" s="19">
        <v>39</v>
      </c>
    </row>
    <row r="41" spans="1:3" x14ac:dyDescent="0.15">
      <c r="A41" s="18">
        <v>40</v>
      </c>
      <c r="B41" s="19" t="s">
        <v>51</v>
      </c>
      <c r="C41" s="19">
        <v>40</v>
      </c>
    </row>
    <row r="42" spans="1:3" x14ac:dyDescent="0.15">
      <c r="A42" s="18">
        <v>41</v>
      </c>
      <c r="B42" s="19" t="s">
        <v>52</v>
      </c>
      <c r="C42" s="19">
        <v>41</v>
      </c>
    </row>
    <row r="43" spans="1:3" x14ac:dyDescent="0.15">
      <c r="A43" s="18">
        <v>42</v>
      </c>
      <c r="B43" s="19" t="s">
        <v>53</v>
      </c>
      <c r="C43" s="19">
        <v>42</v>
      </c>
    </row>
    <row r="44" spans="1:3" x14ac:dyDescent="0.15">
      <c r="A44" s="18">
        <v>43</v>
      </c>
      <c r="B44" s="19" t="s">
        <v>54</v>
      </c>
      <c r="C44" s="19">
        <v>43</v>
      </c>
    </row>
    <row r="45" spans="1:3" x14ac:dyDescent="0.15">
      <c r="A45" s="18">
        <v>44</v>
      </c>
      <c r="B45" s="19" t="s">
        <v>55</v>
      </c>
      <c r="C45" s="19">
        <v>44</v>
      </c>
    </row>
    <row r="46" spans="1:3" x14ac:dyDescent="0.15">
      <c r="A46" s="18">
        <v>45</v>
      </c>
      <c r="B46" s="19" t="s">
        <v>56</v>
      </c>
      <c r="C46" s="19">
        <v>45</v>
      </c>
    </row>
    <row r="47" spans="1:3" x14ac:dyDescent="0.15">
      <c r="A47" s="18">
        <v>46</v>
      </c>
      <c r="B47" s="19" t="s">
        <v>57</v>
      </c>
      <c r="C47" s="19">
        <v>46</v>
      </c>
    </row>
    <row r="48" spans="1:3" x14ac:dyDescent="0.15">
      <c r="A48" s="20">
        <v>47</v>
      </c>
      <c r="B48" s="21" t="s">
        <v>58</v>
      </c>
      <c r="C48" s="21">
        <v>47</v>
      </c>
    </row>
    <row r="49" spans="1:3" x14ac:dyDescent="0.15">
      <c r="A49" s="22">
        <v>49</v>
      </c>
      <c r="B49" s="23" t="s">
        <v>59</v>
      </c>
      <c r="C49" s="24">
        <v>49</v>
      </c>
    </row>
  </sheetData>
  <phoneticPr fontId="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81"/>
  <sheetViews>
    <sheetView tabSelected="1" zoomScaleNormal="100" zoomScaleSheetLayoutView="100" workbookViewId="0">
      <pane xSplit="9" ySplit="1" topLeftCell="J2" activePane="bottomRight" state="frozen"/>
      <selection pane="topRight" activeCell="J1" sqref="J1"/>
      <selection pane="bottomLeft" activeCell="A2" sqref="A2"/>
      <selection pane="bottomRight"/>
    </sheetView>
  </sheetViews>
  <sheetFormatPr defaultRowHeight="13.5" customHeight="1" x14ac:dyDescent="0.15"/>
  <cols>
    <col min="1" max="1" width="9" style="65"/>
    <col min="2" max="2" width="9" style="25"/>
    <col min="3" max="4" width="9" style="65"/>
    <col min="5" max="5" width="5.625" style="65" customWidth="1"/>
    <col min="6" max="6" width="9" style="65"/>
    <col min="7" max="7" width="57.625" style="65" customWidth="1"/>
    <col min="8" max="8" width="12" style="65" customWidth="1"/>
    <col min="9" max="9" width="4.375" style="65" customWidth="1"/>
    <col min="10" max="10" width="29.125" style="35" customWidth="1"/>
    <col min="11" max="11" width="18.375" style="35" customWidth="1"/>
    <col min="12" max="12" width="8.125" style="65" customWidth="1"/>
    <col min="13" max="13" width="11.375" style="60" customWidth="1"/>
    <col min="14" max="14" width="9" style="65"/>
    <col min="15" max="15" width="26.25" style="35" customWidth="1"/>
    <col min="16" max="16384" width="9" style="65"/>
  </cols>
  <sheetData>
    <row r="1" spans="1:15" ht="13.5" customHeight="1" x14ac:dyDescent="0.15">
      <c r="A1" s="63" t="s">
        <v>4</v>
      </c>
      <c r="B1" s="30" t="s">
        <v>5</v>
      </c>
      <c r="C1" s="63" t="s">
        <v>0</v>
      </c>
      <c r="D1" s="63" t="s">
        <v>1</v>
      </c>
      <c r="E1" s="63" t="s">
        <v>8</v>
      </c>
      <c r="F1" s="63" t="s">
        <v>6</v>
      </c>
      <c r="G1" s="63" t="s">
        <v>7</v>
      </c>
      <c r="H1" s="5" t="s">
        <v>9</v>
      </c>
      <c r="I1" s="63" t="s">
        <v>1105</v>
      </c>
      <c r="J1" s="37" t="s">
        <v>1102</v>
      </c>
      <c r="K1" s="37" t="s">
        <v>1103</v>
      </c>
      <c r="L1" s="37" t="s">
        <v>61</v>
      </c>
      <c r="M1" s="37" t="s">
        <v>60</v>
      </c>
      <c r="N1" s="64" t="s">
        <v>863</v>
      </c>
      <c r="O1" s="37" t="s">
        <v>62</v>
      </c>
    </row>
    <row r="2" spans="1:15" x14ac:dyDescent="0.15">
      <c r="A2" s="6">
        <v>44932</v>
      </c>
      <c r="B2" s="4">
        <v>28</v>
      </c>
      <c r="C2" s="66" t="s">
        <v>99</v>
      </c>
      <c r="D2" s="66" t="s">
        <v>90</v>
      </c>
      <c r="E2" s="4" t="s">
        <v>68</v>
      </c>
      <c r="F2" s="66" t="str">
        <f>VLOOKUP(E2,公募対象施設コード!A:B,2,FALSE)</f>
        <v>特定施設</v>
      </c>
      <c r="G2" s="66" t="s">
        <v>92</v>
      </c>
      <c r="H2" s="67">
        <v>44972</v>
      </c>
      <c r="I2" s="68" t="s">
        <v>98</v>
      </c>
      <c r="J2" s="40" t="s">
        <v>465</v>
      </c>
      <c r="K2" s="44"/>
      <c r="L2" s="69"/>
      <c r="M2" s="51"/>
      <c r="N2" s="70"/>
      <c r="O2" s="38"/>
    </row>
    <row r="3" spans="1:15" x14ac:dyDescent="0.15">
      <c r="A3" s="6">
        <v>44932</v>
      </c>
      <c r="B3" s="4">
        <v>9</v>
      </c>
      <c r="C3" s="66" t="s">
        <v>20</v>
      </c>
      <c r="D3" s="66" t="s">
        <v>93</v>
      </c>
      <c r="E3" s="4" t="s">
        <v>74</v>
      </c>
      <c r="F3" s="66" t="str">
        <f>VLOOKUP(E3,公募対象施設コード!A:B,2,FALSE)</f>
        <v>グループホーム</v>
      </c>
      <c r="G3" s="66" t="s">
        <v>94</v>
      </c>
      <c r="H3" s="67">
        <v>44981</v>
      </c>
      <c r="I3" s="68" t="s">
        <v>95</v>
      </c>
      <c r="J3" s="40" t="s">
        <v>591</v>
      </c>
      <c r="K3" s="39"/>
      <c r="L3" s="71">
        <v>18</v>
      </c>
      <c r="M3" s="52"/>
      <c r="N3" s="70"/>
      <c r="O3" s="39"/>
    </row>
    <row r="4" spans="1:15" ht="13.5" customHeight="1" x14ac:dyDescent="0.15">
      <c r="A4" s="6">
        <v>44967</v>
      </c>
      <c r="B4" s="4">
        <v>20</v>
      </c>
      <c r="C4" s="66" t="s">
        <v>832</v>
      </c>
      <c r="D4" s="66" t="s">
        <v>916</v>
      </c>
      <c r="E4" s="4" t="s">
        <v>74</v>
      </c>
      <c r="F4" s="66" t="str">
        <f>VLOOKUP(E4,公募対象施設コード!A:B,2,FALSE)</f>
        <v>グループホーム</v>
      </c>
      <c r="G4" s="66" t="s">
        <v>915</v>
      </c>
      <c r="H4" s="67">
        <v>45016</v>
      </c>
      <c r="I4" s="72" t="s">
        <v>914</v>
      </c>
      <c r="J4" s="40" t="s">
        <v>869</v>
      </c>
      <c r="K4" s="39"/>
      <c r="L4" s="42"/>
      <c r="M4" s="52"/>
      <c r="N4" s="70"/>
      <c r="O4" s="39"/>
    </row>
    <row r="5" spans="1:15" ht="13.5" customHeight="1" x14ac:dyDescent="0.15">
      <c r="A5" s="6">
        <v>44974</v>
      </c>
      <c r="B5" s="4">
        <v>28</v>
      </c>
      <c r="C5" s="66" t="s">
        <v>99</v>
      </c>
      <c r="D5" s="66" t="s">
        <v>125</v>
      </c>
      <c r="E5" s="4" t="s">
        <v>68</v>
      </c>
      <c r="F5" s="66" t="str">
        <f>VLOOKUP(E5,公募対象施設コード!A:B,2,FALSE)</f>
        <v>特定施設</v>
      </c>
      <c r="G5" s="66" t="s">
        <v>127</v>
      </c>
      <c r="H5" s="67">
        <v>45016</v>
      </c>
      <c r="I5" s="72" t="s">
        <v>128</v>
      </c>
      <c r="J5" s="40" t="s">
        <v>869</v>
      </c>
      <c r="K5" s="44"/>
      <c r="L5" s="43"/>
      <c r="M5" s="51"/>
      <c r="N5" s="70" t="s">
        <v>871</v>
      </c>
      <c r="O5" s="44"/>
    </row>
    <row r="6" spans="1:15" ht="13.5" customHeight="1" x14ac:dyDescent="0.15">
      <c r="A6" s="6">
        <v>44974</v>
      </c>
      <c r="B6" s="4">
        <v>2</v>
      </c>
      <c r="C6" s="66" t="s">
        <v>13</v>
      </c>
      <c r="D6" s="66" t="s">
        <v>121</v>
      </c>
      <c r="E6" s="4" t="s">
        <v>74</v>
      </c>
      <c r="F6" s="66" t="str">
        <f>VLOOKUP(E6,公募対象施設コード!A:B,2,FALSE)</f>
        <v>グループホーム</v>
      </c>
      <c r="G6" s="66" t="s">
        <v>123</v>
      </c>
      <c r="H6" s="67">
        <v>45016</v>
      </c>
      <c r="I6" s="72" t="s">
        <v>124</v>
      </c>
      <c r="J6" s="40" t="s">
        <v>731</v>
      </c>
      <c r="K6" s="44"/>
      <c r="L6" s="69">
        <v>18</v>
      </c>
      <c r="M6" s="51" t="s">
        <v>1030</v>
      </c>
      <c r="N6" s="70" t="s">
        <v>733</v>
      </c>
      <c r="O6" s="44"/>
    </row>
    <row r="7" spans="1:15" ht="13.5" customHeight="1" x14ac:dyDescent="0.15">
      <c r="A7" s="6"/>
      <c r="B7" s="4"/>
      <c r="C7" s="66"/>
      <c r="D7" s="66"/>
      <c r="E7" s="4"/>
      <c r="F7" s="66"/>
      <c r="G7" s="66"/>
      <c r="H7" s="67"/>
      <c r="I7" s="72"/>
      <c r="J7" s="40" t="s">
        <v>732</v>
      </c>
      <c r="K7" s="44"/>
      <c r="L7" s="69">
        <v>18</v>
      </c>
      <c r="M7" s="51" t="s">
        <v>1030</v>
      </c>
      <c r="N7" s="70"/>
      <c r="O7" s="44"/>
    </row>
    <row r="8" spans="1:15" ht="13.5" customHeight="1" x14ac:dyDescent="0.15">
      <c r="A8" s="6">
        <v>44981</v>
      </c>
      <c r="B8" s="4">
        <v>10</v>
      </c>
      <c r="C8" s="66" t="s">
        <v>21</v>
      </c>
      <c r="D8" s="66" t="s">
        <v>133</v>
      </c>
      <c r="E8" s="4" t="s">
        <v>74</v>
      </c>
      <c r="F8" s="66" t="str">
        <f>VLOOKUP(E8,公募対象施設コード!A:B,2,FALSE)</f>
        <v>グループホーム</v>
      </c>
      <c r="G8" s="66" t="s">
        <v>135</v>
      </c>
      <c r="H8" s="67">
        <v>45016</v>
      </c>
      <c r="I8" s="68" t="s">
        <v>913</v>
      </c>
      <c r="J8" s="40" t="s">
        <v>869</v>
      </c>
      <c r="K8" s="44"/>
      <c r="L8" s="43"/>
      <c r="M8" s="51"/>
      <c r="N8" s="70"/>
      <c r="O8" s="44"/>
    </row>
    <row r="9" spans="1:15" ht="13.5" customHeight="1" x14ac:dyDescent="0.15">
      <c r="A9" s="6">
        <v>44988</v>
      </c>
      <c r="B9" s="4">
        <v>31</v>
      </c>
      <c r="C9" s="66" t="s">
        <v>833</v>
      </c>
      <c r="D9" s="66" t="s">
        <v>918</v>
      </c>
      <c r="E9" s="4" t="s">
        <v>919</v>
      </c>
      <c r="F9" s="66" t="str">
        <f>VLOOKUP(E9,公募対象施設コード!A:B,2,FALSE)</f>
        <v>地域特養</v>
      </c>
      <c r="G9" s="66" t="s">
        <v>920</v>
      </c>
      <c r="H9" s="67">
        <v>45044</v>
      </c>
      <c r="I9" s="68" t="s">
        <v>921</v>
      </c>
      <c r="J9" s="40" t="s">
        <v>869</v>
      </c>
      <c r="K9" s="44"/>
      <c r="L9" s="43"/>
      <c r="M9" s="51"/>
      <c r="N9" s="70"/>
      <c r="O9" s="44"/>
    </row>
    <row r="10" spans="1:15" ht="13.5" customHeight="1" x14ac:dyDescent="0.15">
      <c r="A10" s="6">
        <v>44988</v>
      </c>
      <c r="B10" s="4">
        <v>13</v>
      </c>
      <c r="C10" s="66" t="s">
        <v>834</v>
      </c>
      <c r="D10" s="66" t="s">
        <v>141</v>
      </c>
      <c r="E10" s="4" t="s">
        <v>74</v>
      </c>
      <c r="F10" s="66" t="str">
        <f>VLOOKUP(E10,公募対象施設コード!A:B,2,FALSE)</f>
        <v>グループホーム</v>
      </c>
      <c r="G10" s="66" t="s">
        <v>1052</v>
      </c>
      <c r="H10" s="67">
        <v>45009</v>
      </c>
      <c r="I10" s="68" t="s">
        <v>144</v>
      </c>
      <c r="J10" s="40" t="s">
        <v>880</v>
      </c>
      <c r="K10" s="44"/>
      <c r="L10" s="43"/>
      <c r="M10" s="53"/>
      <c r="N10" s="73"/>
      <c r="O10" s="44"/>
    </row>
    <row r="11" spans="1:15" ht="13.5" customHeight="1" x14ac:dyDescent="0.15">
      <c r="A11" s="6">
        <v>44988</v>
      </c>
      <c r="B11" s="4">
        <v>13</v>
      </c>
      <c r="C11" s="66" t="s">
        <v>834</v>
      </c>
      <c r="D11" s="66" t="s">
        <v>141</v>
      </c>
      <c r="E11" s="4" t="s">
        <v>73</v>
      </c>
      <c r="F11" s="66" t="str">
        <f>VLOOKUP(E11,公募対象施設コード!A:B,2,FALSE)</f>
        <v>ケアハウス等</v>
      </c>
      <c r="G11" s="66" t="s">
        <v>143</v>
      </c>
      <c r="H11" s="67">
        <v>45009</v>
      </c>
      <c r="I11" s="72" t="s">
        <v>144</v>
      </c>
      <c r="J11" s="40" t="s">
        <v>880</v>
      </c>
      <c r="K11" s="44"/>
      <c r="L11" s="43"/>
      <c r="M11" s="53"/>
      <c r="N11" s="73"/>
      <c r="O11" s="44"/>
    </row>
    <row r="12" spans="1:15" ht="13.5" customHeight="1" x14ac:dyDescent="0.15">
      <c r="A12" s="6">
        <v>44995</v>
      </c>
      <c r="B12" s="4">
        <v>10</v>
      </c>
      <c r="C12" s="66" t="s">
        <v>21</v>
      </c>
      <c r="D12" s="66" t="s">
        <v>148</v>
      </c>
      <c r="E12" s="4" t="s">
        <v>76</v>
      </c>
      <c r="F12" s="66" t="str">
        <f>VLOOKUP(E12,公募対象施設コード!A:B,2,FALSE)</f>
        <v>特養</v>
      </c>
      <c r="G12" s="66" t="s">
        <v>150</v>
      </c>
      <c r="H12" s="67">
        <v>45002</v>
      </c>
      <c r="I12" s="72" t="s">
        <v>917</v>
      </c>
      <c r="J12" s="40" t="s">
        <v>869</v>
      </c>
      <c r="K12" s="44"/>
      <c r="L12" s="43"/>
      <c r="M12" s="51"/>
      <c r="N12" s="70" t="s">
        <v>864</v>
      </c>
      <c r="O12" s="44"/>
    </row>
    <row r="13" spans="1:15" ht="13.5" customHeight="1" x14ac:dyDescent="0.15">
      <c r="A13" s="6">
        <v>44995</v>
      </c>
      <c r="B13" s="4">
        <v>10</v>
      </c>
      <c r="C13" s="66" t="s">
        <v>21</v>
      </c>
      <c r="D13" s="66" t="s">
        <v>148</v>
      </c>
      <c r="E13" s="4" t="s">
        <v>79</v>
      </c>
      <c r="F13" s="66" t="str">
        <f>VLOOKUP(E13,公募対象施設コード!A:B,2,FALSE)</f>
        <v>老健、介護医療院</v>
      </c>
      <c r="G13" s="66" t="s">
        <v>153</v>
      </c>
      <c r="H13" s="67">
        <v>45023</v>
      </c>
      <c r="I13" s="72" t="s">
        <v>151</v>
      </c>
      <c r="J13" s="62" t="s">
        <v>907</v>
      </c>
      <c r="K13" s="45" t="s">
        <v>865</v>
      </c>
      <c r="L13" s="71">
        <v>20</v>
      </c>
      <c r="M13" s="51"/>
      <c r="N13" s="70" t="s">
        <v>864</v>
      </c>
      <c r="O13" s="44" t="s">
        <v>934</v>
      </c>
    </row>
    <row r="14" spans="1:15" ht="13.5" customHeight="1" x14ac:dyDescent="0.15">
      <c r="A14" s="6"/>
      <c r="B14" s="4"/>
      <c r="C14" s="66"/>
      <c r="D14" s="66"/>
      <c r="E14" s="4"/>
      <c r="F14" s="66"/>
      <c r="G14" s="66"/>
      <c r="H14" s="67"/>
      <c r="I14" s="72"/>
      <c r="J14" s="62" t="s">
        <v>907</v>
      </c>
      <c r="K14" s="45" t="s">
        <v>909</v>
      </c>
      <c r="L14" s="71">
        <v>20</v>
      </c>
      <c r="M14" s="51"/>
      <c r="N14" s="70"/>
      <c r="O14" s="44" t="s">
        <v>934</v>
      </c>
    </row>
    <row r="15" spans="1:15" ht="17.25" customHeight="1" x14ac:dyDescent="0.15">
      <c r="A15" s="6">
        <v>44995</v>
      </c>
      <c r="B15" s="4">
        <v>10</v>
      </c>
      <c r="C15" s="66" t="s">
        <v>21</v>
      </c>
      <c r="D15" s="66" t="s">
        <v>148</v>
      </c>
      <c r="E15" s="4" t="s">
        <v>68</v>
      </c>
      <c r="F15" s="66" t="str">
        <f>VLOOKUP(E15,公募対象施設コード!A:B,2,FALSE)</f>
        <v>特定施設</v>
      </c>
      <c r="G15" s="66" t="s">
        <v>150</v>
      </c>
      <c r="H15" s="67">
        <v>45023</v>
      </c>
      <c r="I15" s="68" t="s">
        <v>1104</v>
      </c>
      <c r="J15" s="62" t="s">
        <v>869</v>
      </c>
      <c r="K15" s="45"/>
      <c r="L15" s="71"/>
      <c r="M15" s="51"/>
      <c r="N15" s="70" t="s">
        <v>864</v>
      </c>
      <c r="O15" s="44"/>
    </row>
    <row r="16" spans="1:15" ht="13.5" customHeight="1" x14ac:dyDescent="0.15">
      <c r="A16" s="6">
        <v>44995</v>
      </c>
      <c r="B16" s="4">
        <v>10</v>
      </c>
      <c r="C16" s="66" t="s">
        <v>21</v>
      </c>
      <c r="D16" s="66" t="s">
        <v>148</v>
      </c>
      <c r="E16" s="4" t="s">
        <v>74</v>
      </c>
      <c r="F16" s="66" t="str">
        <f>VLOOKUP(E16,公募対象施設コード!A:B,2,FALSE)</f>
        <v>グループホーム</v>
      </c>
      <c r="G16" s="66" t="s">
        <v>150</v>
      </c>
      <c r="H16" s="67">
        <v>45023</v>
      </c>
      <c r="I16" s="68" t="s">
        <v>151</v>
      </c>
      <c r="J16" s="40" t="s">
        <v>905</v>
      </c>
      <c r="K16" s="45" t="s">
        <v>910</v>
      </c>
      <c r="L16" s="71">
        <v>18</v>
      </c>
      <c r="M16" s="51"/>
      <c r="N16" s="70" t="s">
        <v>864</v>
      </c>
      <c r="O16" s="44"/>
    </row>
    <row r="17" spans="1:15" ht="13.5" customHeight="1" x14ac:dyDescent="0.15">
      <c r="A17" s="6"/>
      <c r="B17" s="4"/>
      <c r="C17" s="66"/>
      <c r="D17" s="66"/>
      <c r="E17" s="4"/>
      <c r="F17" s="66"/>
      <c r="G17" s="66"/>
      <c r="H17" s="67"/>
      <c r="I17" s="72"/>
      <c r="J17" s="40" t="s">
        <v>902</v>
      </c>
      <c r="K17" s="45" t="s">
        <v>911</v>
      </c>
      <c r="L17" s="71">
        <v>9</v>
      </c>
      <c r="M17" s="51"/>
      <c r="N17" s="70"/>
      <c r="O17" s="44"/>
    </row>
    <row r="18" spans="1:15" ht="13.5" customHeight="1" x14ac:dyDescent="0.15">
      <c r="A18" s="6"/>
      <c r="B18" s="4"/>
      <c r="C18" s="66"/>
      <c r="D18" s="66"/>
      <c r="E18" s="4"/>
      <c r="F18" s="66"/>
      <c r="G18" s="66"/>
      <c r="H18" s="67"/>
      <c r="I18" s="72"/>
      <c r="J18" s="40" t="s">
        <v>898</v>
      </c>
      <c r="K18" s="45" t="s">
        <v>912</v>
      </c>
      <c r="L18" s="71">
        <v>9</v>
      </c>
      <c r="M18" s="51"/>
      <c r="N18" s="70"/>
      <c r="O18" s="44"/>
    </row>
    <row r="19" spans="1:15" ht="13.5" customHeight="1" x14ac:dyDescent="0.15">
      <c r="A19" s="6">
        <v>44995</v>
      </c>
      <c r="B19" s="4">
        <v>13</v>
      </c>
      <c r="C19" s="66" t="s">
        <v>834</v>
      </c>
      <c r="D19" s="66" t="s">
        <v>156</v>
      </c>
      <c r="E19" s="4" t="s">
        <v>76</v>
      </c>
      <c r="F19" s="66" t="str">
        <f>VLOOKUP(E19,公募対象施設コード!A:B,2,FALSE)</f>
        <v>特養</v>
      </c>
      <c r="G19" s="66" t="s">
        <v>157</v>
      </c>
      <c r="H19" s="67">
        <v>45086</v>
      </c>
      <c r="I19" s="68" t="s">
        <v>158</v>
      </c>
      <c r="J19" s="40" t="s">
        <v>903</v>
      </c>
      <c r="K19" s="45"/>
      <c r="L19" s="45"/>
      <c r="M19" s="51"/>
      <c r="N19" s="70" t="s">
        <v>745</v>
      </c>
      <c r="O19" s="44"/>
    </row>
    <row r="20" spans="1:15" x14ac:dyDescent="0.15">
      <c r="A20" s="6">
        <v>44995</v>
      </c>
      <c r="B20" s="4">
        <v>13</v>
      </c>
      <c r="C20" s="66" t="s">
        <v>834</v>
      </c>
      <c r="D20" s="66" t="s">
        <v>163</v>
      </c>
      <c r="E20" s="4" t="s">
        <v>74</v>
      </c>
      <c r="F20" s="66" t="str">
        <f>VLOOKUP(E20,公募対象施設コード!A:B,2,FALSE)</f>
        <v>グループホーム</v>
      </c>
      <c r="G20" s="66" t="s">
        <v>165</v>
      </c>
      <c r="H20" s="67">
        <v>45219</v>
      </c>
      <c r="I20" s="68" t="s">
        <v>166</v>
      </c>
      <c r="J20" s="40" t="s">
        <v>869</v>
      </c>
      <c r="K20" s="39"/>
      <c r="L20" s="71"/>
      <c r="M20" s="52"/>
      <c r="N20" s="70"/>
      <c r="O20" s="39"/>
    </row>
    <row r="21" spans="1:15" x14ac:dyDescent="0.15">
      <c r="A21" s="6">
        <v>45009</v>
      </c>
      <c r="B21" s="4">
        <v>9</v>
      </c>
      <c r="C21" s="66" t="s">
        <v>20</v>
      </c>
      <c r="D21" s="66" t="s">
        <v>169</v>
      </c>
      <c r="E21" s="4" t="s">
        <v>74</v>
      </c>
      <c r="F21" s="66" t="str">
        <f>VLOOKUP(E21,公募対象施設コード!A:B,2,FALSE)</f>
        <v>グループホーム</v>
      </c>
      <c r="G21" s="66" t="s">
        <v>171</v>
      </c>
      <c r="H21" s="67">
        <v>45057</v>
      </c>
      <c r="I21" s="68" t="s">
        <v>172</v>
      </c>
      <c r="J21" s="40" t="s">
        <v>869</v>
      </c>
      <c r="K21" s="39"/>
      <c r="L21" s="71"/>
      <c r="M21" s="52"/>
      <c r="N21" s="70" t="s">
        <v>466</v>
      </c>
      <c r="O21" s="39"/>
    </row>
    <row r="22" spans="1:15" ht="13.5" customHeight="1" x14ac:dyDescent="0.15">
      <c r="A22" s="6">
        <v>45009</v>
      </c>
      <c r="B22" s="4">
        <v>12</v>
      </c>
      <c r="C22" s="66" t="s">
        <v>836</v>
      </c>
      <c r="D22" s="66" t="s">
        <v>173</v>
      </c>
      <c r="E22" s="4" t="s">
        <v>76</v>
      </c>
      <c r="F22" s="66" t="str">
        <f>VLOOKUP(E22,公募対象施設コード!A:B,2,FALSE)</f>
        <v>特養</v>
      </c>
      <c r="G22" s="66" t="s">
        <v>175</v>
      </c>
      <c r="H22" s="67">
        <v>45065</v>
      </c>
      <c r="I22" s="68" t="s">
        <v>176</v>
      </c>
      <c r="J22" s="40" t="s">
        <v>748</v>
      </c>
      <c r="K22" s="39" t="s">
        <v>866</v>
      </c>
      <c r="L22" s="71" t="s">
        <v>1044</v>
      </c>
      <c r="M22" s="52"/>
      <c r="N22" s="70" t="s">
        <v>749</v>
      </c>
      <c r="O22" s="39"/>
    </row>
    <row r="23" spans="1:15" ht="13.5" customHeight="1" x14ac:dyDescent="0.15">
      <c r="A23" s="6">
        <v>45009</v>
      </c>
      <c r="B23" s="4">
        <v>12</v>
      </c>
      <c r="C23" s="66" t="s">
        <v>836</v>
      </c>
      <c r="D23" s="66" t="s">
        <v>173</v>
      </c>
      <c r="E23" s="4" t="s">
        <v>74</v>
      </c>
      <c r="F23" s="66" t="str">
        <f>VLOOKUP(E23,公募対象施設コード!A:B,2,FALSE)</f>
        <v>グループホーム</v>
      </c>
      <c r="G23" s="66" t="s">
        <v>177</v>
      </c>
      <c r="H23" s="67">
        <v>45065</v>
      </c>
      <c r="I23" s="72" t="s">
        <v>178</v>
      </c>
      <c r="J23" s="40" t="s">
        <v>746</v>
      </c>
      <c r="K23" s="39"/>
      <c r="L23" s="71">
        <v>18</v>
      </c>
      <c r="M23" s="52"/>
      <c r="N23" s="70" t="s">
        <v>747</v>
      </c>
      <c r="O23" s="39"/>
    </row>
    <row r="24" spans="1:15" ht="13.5" customHeight="1" x14ac:dyDescent="0.15">
      <c r="A24" s="6">
        <v>45019</v>
      </c>
      <c r="B24" s="4">
        <v>30</v>
      </c>
      <c r="C24" s="66" t="s">
        <v>837</v>
      </c>
      <c r="D24" s="66" t="s">
        <v>191</v>
      </c>
      <c r="E24" s="4" t="s">
        <v>68</v>
      </c>
      <c r="F24" s="66" t="str">
        <f>VLOOKUP(E24,公募対象施設コード!A:B,2,FALSE)</f>
        <v>特定施設</v>
      </c>
      <c r="G24" s="66" t="s">
        <v>193</v>
      </c>
      <c r="H24" s="67">
        <v>45077</v>
      </c>
      <c r="I24" s="72" t="s">
        <v>194</v>
      </c>
      <c r="J24" s="40" t="s">
        <v>869</v>
      </c>
      <c r="K24" s="39"/>
      <c r="L24" s="71"/>
      <c r="M24" s="52"/>
      <c r="N24" s="70"/>
      <c r="O24" s="39"/>
    </row>
    <row r="25" spans="1:15" ht="13.5" customHeight="1" x14ac:dyDescent="0.15">
      <c r="A25" s="6">
        <v>45019</v>
      </c>
      <c r="B25" s="4">
        <v>30</v>
      </c>
      <c r="C25" s="66" t="s">
        <v>837</v>
      </c>
      <c r="D25" s="66" t="s">
        <v>191</v>
      </c>
      <c r="E25" s="4" t="s">
        <v>78</v>
      </c>
      <c r="F25" s="66" t="str">
        <f>VLOOKUP(E25,公募対象施設コード!A:B,2,FALSE)</f>
        <v>地域特養</v>
      </c>
      <c r="G25" s="66" t="s">
        <v>196</v>
      </c>
      <c r="H25" s="67">
        <v>45086</v>
      </c>
      <c r="I25" s="72" t="s">
        <v>197</v>
      </c>
      <c r="J25" s="40" t="s">
        <v>869</v>
      </c>
      <c r="K25" s="39"/>
      <c r="L25" s="71"/>
      <c r="M25" s="52"/>
      <c r="N25" s="70"/>
      <c r="O25" s="39"/>
    </row>
    <row r="26" spans="1:15" x14ac:dyDescent="0.15">
      <c r="A26" s="6">
        <v>45019</v>
      </c>
      <c r="B26" s="4">
        <v>13</v>
      </c>
      <c r="C26" s="66" t="s">
        <v>834</v>
      </c>
      <c r="D26" s="66" t="s">
        <v>183</v>
      </c>
      <c r="E26" s="4" t="s">
        <v>74</v>
      </c>
      <c r="F26" s="66" t="str">
        <f>VLOOKUP(E26,公募対象施設コード!A:B,2,FALSE)</f>
        <v>グループホーム</v>
      </c>
      <c r="G26" s="66" t="s">
        <v>185</v>
      </c>
      <c r="H26" s="67">
        <v>45191</v>
      </c>
      <c r="I26" s="72" t="s">
        <v>186</v>
      </c>
      <c r="J26" s="40" t="s">
        <v>899</v>
      </c>
      <c r="K26" s="39" t="s">
        <v>922</v>
      </c>
      <c r="L26" s="71">
        <v>27</v>
      </c>
      <c r="M26" s="54">
        <v>45536</v>
      </c>
      <c r="N26" s="70" t="s">
        <v>867</v>
      </c>
      <c r="O26" s="39"/>
    </row>
    <row r="27" spans="1:15" x14ac:dyDescent="0.15">
      <c r="A27" s="6">
        <v>45019</v>
      </c>
      <c r="B27" s="4">
        <v>13</v>
      </c>
      <c r="C27" s="66" t="s">
        <v>834</v>
      </c>
      <c r="D27" s="66" t="s">
        <v>183</v>
      </c>
      <c r="E27" s="4" t="s">
        <v>73</v>
      </c>
      <c r="F27" s="66" t="str">
        <f>VLOOKUP(E27,公募対象施設コード!A:B,2,FALSE)</f>
        <v>ケアハウス等</v>
      </c>
      <c r="G27" s="66" t="s">
        <v>200</v>
      </c>
      <c r="H27" s="67">
        <v>45107</v>
      </c>
      <c r="I27" s="72" t="s">
        <v>186</v>
      </c>
      <c r="J27" s="40" t="s">
        <v>869</v>
      </c>
      <c r="K27" s="39"/>
      <c r="L27" s="71"/>
      <c r="M27" s="54"/>
      <c r="N27" s="70"/>
      <c r="O27" s="39"/>
    </row>
    <row r="28" spans="1:15" x14ac:dyDescent="0.15">
      <c r="A28" s="6">
        <v>45019</v>
      </c>
      <c r="B28" s="4">
        <v>28</v>
      </c>
      <c r="C28" s="66" t="s">
        <v>99</v>
      </c>
      <c r="D28" s="66" t="s">
        <v>201</v>
      </c>
      <c r="E28" s="4" t="s">
        <v>76</v>
      </c>
      <c r="F28" s="66" t="str">
        <f>VLOOKUP(E28,公募対象施設コード!A:B,2,FALSE)</f>
        <v>特養</v>
      </c>
      <c r="G28" s="66" t="s">
        <v>923</v>
      </c>
      <c r="H28" s="67">
        <v>45043</v>
      </c>
      <c r="I28" s="72" t="s">
        <v>204</v>
      </c>
      <c r="J28" s="40" t="s">
        <v>925</v>
      </c>
      <c r="K28" s="39"/>
      <c r="L28" s="71">
        <v>10</v>
      </c>
      <c r="M28" s="52"/>
      <c r="N28" s="70" t="s">
        <v>924</v>
      </c>
      <c r="O28" s="39"/>
    </row>
    <row r="29" spans="1:15" x14ac:dyDescent="0.15">
      <c r="A29" s="6">
        <v>45019</v>
      </c>
      <c r="B29" s="4">
        <v>28</v>
      </c>
      <c r="C29" s="66" t="s">
        <v>99</v>
      </c>
      <c r="D29" s="66" t="s">
        <v>201</v>
      </c>
      <c r="E29" s="4" t="s">
        <v>74</v>
      </c>
      <c r="F29" s="66" t="str">
        <f>VLOOKUP(E29,公募対象施設コード!A:B,2,FALSE)</f>
        <v>グループホーム</v>
      </c>
      <c r="G29" s="66" t="s">
        <v>205</v>
      </c>
      <c r="H29" s="67">
        <v>45043</v>
      </c>
      <c r="I29" s="68" t="s">
        <v>206</v>
      </c>
      <c r="J29" s="40" t="s">
        <v>908</v>
      </c>
      <c r="K29" s="39"/>
      <c r="L29" s="71">
        <v>18</v>
      </c>
      <c r="M29" s="52"/>
      <c r="N29" s="70" t="s">
        <v>870</v>
      </c>
      <c r="O29" s="39"/>
    </row>
    <row r="30" spans="1:15" x14ac:dyDescent="0.15">
      <c r="A30" s="6">
        <v>45019</v>
      </c>
      <c r="B30" s="4">
        <v>28</v>
      </c>
      <c r="C30" s="66" t="s">
        <v>99</v>
      </c>
      <c r="D30" s="66" t="s">
        <v>201</v>
      </c>
      <c r="E30" s="4" t="s">
        <v>68</v>
      </c>
      <c r="F30" s="66" t="str">
        <f>VLOOKUP(E30,公募対象施設コード!A:B,2,FALSE)</f>
        <v>特定施設</v>
      </c>
      <c r="G30" s="66" t="s">
        <v>205</v>
      </c>
      <c r="H30" s="67">
        <v>45043</v>
      </c>
      <c r="I30" s="72" t="s">
        <v>206</v>
      </c>
      <c r="J30" s="40" t="s">
        <v>1056</v>
      </c>
      <c r="K30" s="39"/>
      <c r="L30" s="71">
        <v>60</v>
      </c>
      <c r="M30" s="52"/>
      <c r="N30" s="70" t="s">
        <v>870</v>
      </c>
      <c r="O30" s="39"/>
    </row>
    <row r="31" spans="1:15" x14ac:dyDescent="0.15">
      <c r="A31" s="6">
        <v>45019</v>
      </c>
      <c r="B31" s="4">
        <v>28</v>
      </c>
      <c r="C31" s="66" t="s">
        <v>99</v>
      </c>
      <c r="D31" s="66" t="s">
        <v>201</v>
      </c>
      <c r="E31" s="4" t="s">
        <v>78</v>
      </c>
      <c r="F31" s="66" t="str">
        <f>VLOOKUP(E31,公募対象施設コード!A:B,2,FALSE)</f>
        <v>地域特養</v>
      </c>
      <c r="G31" s="66" t="s">
        <v>205</v>
      </c>
      <c r="H31" s="67">
        <v>45043</v>
      </c>
      <c r="I31" s="68" t="s">
        <v>207</v>
      </c>
      <c r="J31" s="40" t="s">
        <v>869</v>
      </c>
      <c r="K31" s="44"/>
      <c r="L31" s="43"/>
      <c r="M31" s="51"/>
      <c r="N31" s="74"/>
      <c r="O31" s="44"/>
    </row>
    <row r="32" spans="1:15" x14ac:dyDescent="0.15">
      <c r="A32" s="6">
        <v>45019</v>
      </c>
      <c r="B32" s="4">
        <v>26</v>
      </c>
      <c r="C32" s="66" t="s">
        <v>835</v>
      </c>
      <c r="D32" s="66" t="s">
        <v>208</v>
      </c>
      <c r="E32" s="4" t="s">
        <v>927</v>
      </c>
      <c r="F32" s="66" t="str">
        <f>VLOOKUP(E32,公募対象施設コード!A:B,2,FALSE)</f>
        <v>特養</v>
      </c>
      <c r="G32" s="66" t="s">
        <v>928</v>
      </c>
      <c r="H32" s="67">
        <v>45040</v>
      </c>
      <c r="I32" s="68" t="s">
        <v>929</v>
      </c>
      <c r="J32" s="40" t="s">
        <v>869</v>
      </c>
      <c r="K32" s="44"/>
      <c r="L32" s="43"/>
      <c r="M32" s="51"/>
      <c r="N32" s="74"/>
      <c r="O32" s="44"/>
    </row>
    <row r="33" spans="1:15" x14ac:dyDescent="0.15">
      <c r="A33" s="6">
        <v>45019</v>
      </c>
      <c r="B33" s="4">
        <v>26</v>
      </c>
      <c r="C33" s="66" t="s">
        <v>835</v>
      </c>
      <c r="D33" s="66" t="s">
        <v>208</v>
      </c>
      <c r="E33" s="4" t="s">
        <v>930</v>
      </c>
      <c r="F33" s="66" t="str">
        <f>VLOOKUP(E33,公募対象施設コード!A:B,2,FALSE)</f>
        <v>グループホーム</v>
      </c>
      <c r="G33" s="66" t="s">
        <v>931</v>
      </c>
      <c r="H33" s="67">
        <v>45040</v>
      </c>
      <c r="I33" s="68" t="s">
        <v>926</v>
      </c>
      <c r="J33" s="40" t="s">
        <v>869</v>
      </c>
      <c r="K33" s="44"/>
      <c r="L33" s="43"/>
      <c r="M33" s="51"/>
      <c r="N33" s="74"/>
      <c r="O33" s="44"/>
    </row>
    <row r="34" spans="1:15" ht="13.5" customHeight="1" x14ac:dyDescent="0.15">
      <c r="A34" s="6">
        <v>45023</v>
      </c>
      <c r="B34" s="4">
        <v>13</v>
      </c>
      <c r="C34" s="66" t="s">
        <v>834</v>
      </c>
      <c r="D34" s="66" t="s">
        <v>215</v>
      </c>
      <c r="E34" s="4" t="s">
        <v>74</v>
      </c>
      <c r="F34" s="66" t="str">
        <f>VLOOKUP(E34,公募対象施設コード!A:B,2,FALSE)</f>
        <v>グループホーム</v>
      </c>
      <c r="G34" s="66" t="s">
        <v>216</v>
      </c>
      <c r="H34" s="67">
        <v>45184</v>
      </c>
      <c r="I34" s="72" t="s">
        <v>1051</v>
      </c>
      <c r="J34" s="40" t="s">
        <v>869</v>
      </c>
      <c r="K34" s="39"/>
      <c r="L34" s="71"/>
      <c r="M34" s="52"/>
      <c r="N34" s="70"/>
      <c r="O34" s="39"/>
    </row>
    <row r="35" spans="1:15" x14ac:dyDescent="0.15">
      <c r="A35" s="6">
        <v>45023</v>
      </c>
      <c r="B35" s="4">
        <v>24</v>
      </c>
      <c r="C35" s="66" t="s">
        <v>838</v>
      </c>
      <c r="D35" s="66" t="s">
        <v>220</v>
      </c>
      <c r="E35" s="4" t="s">
        <v>972</v>
      </c>
      <c r="F35" s="66" t="str">
        <f>VLOOKUP(E35,公募対象施設コード!A:B,2,FALSE)</f>
        <v>グループホーム</v>
      </c>
      <c r="G35" s="66" t="s">
        <v>1038</v>
      </c>
      <c r="H35" s="67">
        <v>45041</v>
      </c>
      <c r="I35" s="72" t="s">
        <v>1039</v>
      </c>
      <c r="J35" s="40" t="s">
        <v>1040</v>
      </c>
      <c r="K35" s="39"/>
      <c r="L35" s="71"/>
      <c r="M35" s="52"/>
      <c r="N35" s="70" t="s">
        <v>222</v>
      </c>
      <c r="O35" s="39"/>
    </row>
    <row r="36" spans="1:15" ht="13.5" customHeight="1" x14ac:dyDescent="0.15">
      <c r="A36" s="6">
        <v>45023</v>
      </c>
      <c r="B36" s="4">
        <v>35</v>
      </c>
      <c r="C36" s="66" t="s">
        <v>839</v>
      </c>
      <c r="D36" s="66" t="s">
        <v>224</v>
      </c>
      <c r="E36" s="4" t="s">
        <v>74</v>
      </c>
      <c r="F36" s="66" t="str">
        <f>VLOOKUP(E36,公募対象施設コード!A:B,2,FALSE)</f>
        <v>グループホーム</v>
      </c>
      <c r="G36" s="66" t="s">
        <v>225</v>
      </c>
      <c r="H36" s="67">
        <v>45100</v>
      </c>
      <c r="I36" s="68" t="s">
        <v>226</v>
      </c>
      <c r="J36" s="40" t="s">
        <v>869</v>
      </c>
      <c r="K36" s="39"/>
      <c r="L36" s="71"/>
      <c r="M36" s="52"/>
      <c r="N36" s="70"/>
      <c r="O36" s="39"/>
    </row>
    <row r="37" spans="1:15" x14ac:dyDescent="0.15">
      <c r="A37" s="6">
        <v>45030</v>
      </c>
      <c r="B37" s="4">
        <v>13</v>
      </c>
      <c r="C37" s="66" t="s">
        <v>834</v>
      </c>
      <c r="D37" s="66" t="s">
        <v>231</v>
      </c>
      <c r="E37" s="4" t="s">
        <v>76</v>
      </c>
      <c r="F37" s="66" t="str">
        <f>VLOOKUP(E37,公募対象施設コード!A:B,2,FALSE)</f>
        <v>特養</v>
      </c>
      <c r="G37" s="66" t="s">
        <v>233</v>
      </c>
      <c r="H37" s="67">
        <v>45057</v>
      </c>
      <c r="I37" s="68" t="s">
        <v>234</v>
      </c>
      <c r="J37" s="40" t="s">
        <v>904</v>
      </c>
      <c r="K37" s="39"/>
      <c r="L37" s="42"/>
      <c r="M37" s="51"/>
      <c r="N37" s="70" t="s">
        <v>868</v>
      </c>
      <c r="O37" s="39"/>
    </row>
    <row r="38" spans="1:15" x14ac:dyDescent="0.15">
      <c r="A38" s="6">
        <v>45030</v>
      </c>
      <c r="B38" s="4">
        <v>13</v>
      </c>
      <c r="C38" s="66" t="s">
        <v>834</v>
      </c>
      <c r="D38" s="66" t="s">
        <v>227</v>
      </c>
      <c r="E38" s="4" t="s">
        <v>74</v>
      </c>
      <c r="F38" s="66" t="str">
        <f>VLOOKUP(E38,公募対象施設コード!A:B,2,FALSE)</f>
        <v>グループホーム</v>
      </c>
      <c r="G38" s="66" t="s">
        <v>229</v>
      </c>
      <c r="H38" s="67">
        <v>45079</v>
      </c>
      <c r="I38" s="72" t="s">
        <v>230</v>
      </c>
      <c r="J38" s="40" t="s">
        <v>869</v>
      </c>
      <c r="K38" s="44"/>
      <c r="L38" s="43"/>
      <c r="M38" s="51"/>
      <c r="N38" s="70"/>
      <c r="O38" s="44"/>
    </row>
    <row r="39" spans="1:15" ht="13.5" customHeight="1" x14ac:dyDescent="0.15">
      <c r="A39" s="6">
        <v>45030</v>
      </c>
      <c r="B39" s="4">
        <v>27</v>
      </c>
      <c r="C39" s="66" t="s">
        <v>840</v>
      </c>
      <c r="D39" s="66" t="s">
        <v>238</v>
      </c>
      <c r="E39" s="4" t="s">
        <v>74</v>
      </c>
      <c r="F39" s="66" t="str">
        <f>VLOOKUP(E39,公募対象施設コード!A:B,2,FALSE)</f>
        <v>グループホーム</v>
      </c>
      <c r="G39" s="66" t="s">
        <v>239</v>
      </c>
      <c r="H39" s="67">
        <v>45058</v>
      </c>
      <c r="I39" s="72" t="s">
        <v>240</v>
      </c>
      <c r="J39" s="40" t="s">
        <v>465</v>
      </c>
      <c r="K39" s="44"/>
      <c r="L39" s="69"/>
      <c r="M39" s="51"/>
      <c r="N39" s="70"/>
      <c r="O39" s="44"/>
    </row>
    <row r="40" spans="1:15" ht="13.5" customHeight="1" x14ac:dyDescent="0.15">
      <c r="A40" s="6">
        <v>45030</v>
      </c>
      <c r="B40" s="4">
        <v>27</v>
      </c>
      <c r="C40" s="66" t="s">
        <v>840</v>
      </c>
      <c r="D40" s="66" t="s">
        <v>238</v>
      </c>
      <c r="E40" s="4" t="s">
        <v>78</v>
      </c>
      <c r="F40" s="66" t="str">
        <f>VLOOKUP(E40,公募対象施設コード!A:B,2,FALSE)</f>
        <v>地域特養</v>
      </c>
      <c r="G40" s="66" t="s">
        <v>239</v>
      </c>
      <c r="H40" s="67">
        <v>45058</v>
      </c>
      <c r="I40" s="72" t="s">
        <v>240</v>
      </c>
      <c r="J40" s="40" t="s">
        <v>465</v>
      </c>
      <c r="K40" s="44"/>
      <c r="L40" s="69"/>
      <c r="M40" s="51"/>
      <c r="N40" s="70"/>
      <c r="O40" s="44"/>
    </row>
    <row r="41" spans="1:15" x14ac:dyDescent="0.15">
      <c r="A41" s="6">
        <v>45037</v>
      </c>
      <c r="B41" s="4">
        <v>47</v>
      </c>
      <c r="C41" s="66" t="s">
        <v>58</v>
      </c>
      <c r="D41" s="4" t="s">
        <v>862</v>
      </c>
      <c r="E41" s="4" t="s">
        <v>68</v>
      </c>
      <c r="F41" s="66" t="str">
        <f>VLOOKUP(E41,公募対象施設コード!A:B,2,FALSE)</f>
        <v>特定施設</v>
      </c>
      <c r="G41" s="66" t="s">
        <v>884</v>
      </c>
      <c r="H41" s="67" t="s">
        <v>244</v>
      </c>
      <c r="I41" s="68" t="s">
        <v>245</v>
      </c>
      <c r="J41" s="40" t="s">
        <v>465</v>
      </c>
      <c r="K41" s="39"/>
      <c r="L41" s="71"/>
      <c r="M41" s="52"/>
      <c r="N41" s="70"/>
      <c r="O41" s="39"/>
    </row>
    <row r="42" spans="1:15" ht="13.5" customHeight="1" x14ac:dyDescent="0.15">
      <c r="A42" s="6">
        <v>45037</v>
      </c>
      <c r="B42" s="4">
        <v>23</v>
      </c>
      <c r="C42" s="66" t="s">
        <v>841</v>
      </c>
      <c r="D42" s="66" t="s">
        <v>246</v>
      </c>
      <c r="E42" s="4" t="s">
        <v>68</v>
      </c>
      <c r="F42" s="66" t="str">
        <f>VLOOKUP(E42,公募対象施設コード!A:B,2,FALSE)</f>
        <v>特定施設</v>
      </c>
      <c r="G42" s="66" t="s">
        <v>883</v>
      </c>
      <c r="H42" s="67">
        <v>45065</v>
      </c>
      <c r="I42" s="72" t="s">
        <v>248</v>
      </c>
      <c r="J42" s="40" t="s">
        <v>932</v>
      </c>
      <c r="K42" s="39" t="s">
        <v>1022</v>
      </c>
      <c r="L42" s="69">
        <v>43</v>
      </c>
      <c r="M42" s="52" t="s">
        <v>1053</v>
      </c>
      <c r="N42" s="70" t="s">
        <v>935</v>
      </c>
      <c r="O42" s="39" t="s">
        <v>1041</v>
      </c>
    </row>
    <row r="43" spans="1:15" ht="13.5" customHeight="1" x14ac:dyDescent="0.15">
      <c r="A43" s="6"/>
      <c r="B43" s="4"/>
      <c r="C43" s="66"/>
      <c r="D43" s="66"/>
      <c r="E43" s="4"/>
      <c r="F43" s="66"/>
      <c r="G43" s="66"/>
      <c r="H43" s="67"/>
      <c r="I43" s="72"/>
      <c r="J43" s="40" t="s">
        <v>933</v>
      </c>
      <c r="K43" s="39" t="s">
        <v>1023</v>
      </c>
      <c r="L43" s="69">
        <v>62</v>
      </c>
      <c r="M43" s="52" t="s">
        <v>1053</v>
      </c>
      <c r="N43" s="70"/>
      <c r="O43" s="39" t="s">
        <v>1042</v>
      </c>
    </row>
    <row r="44" spans="1:15" ht="13.5" customHeight="1" x14ac:dyDescent="0.15">
      <c r="A44" s="6"/>
      <c r="B44" s="4"/>
      <c r="C44" s="66"/>
      <c r="D44" s="66"/>
      <c r="E44" s="4"/>
      <c r="F44" s="66"/>
      <c r="G44" s="66"/>
      <c r="H44" s="67"/>
      <c r="I44" s="72"/>
      <c r="J44" s="40" t="s">
        <v>933</v>
      </c>
      <c r="K44" s="39" t="s">
        <v>1024</v>
      </c>
      <c r="L44" s="69">
        <v>82</v>
      </c>
      <c r="M44" s="52" t="s">
        <v>1053</v>
      </c>
      <c r="N44" s="70"/>
      <c r="O44" s="39" t="s">
        <v>1043</v>
      </c>
    </row>
    <row r="45" spans="1:15" ht="13.5" customHeight="1" x14ac:dyDescent="0.15">
      <c r="A45" s="6">
        <v>45037</v>
      </c>
      <c r="B45" s="4">
        <v>23</v>
      </c>
      <c r="C45" s="66" t="s">
        <v>841</v>
      </c>
      <c r="D45" s="66" t="s">
        <v>246</v>
      </c>
      <c r="E45" s="4" t="s">
        <v>1064</v>
      </c>
      <c r="F45" s="66" t="str">
        <f>VLOOKUP(E45,公募対象施設コード!A:B,2,FALSE)</f>
        <v>特養</v>
      </c>
      <c r="G45" s="66" t="s">
        <v>1065</v>
      </c>
      <c r="H45" s="67" t="s">
        <v>251</v>
      </c>
      <c r="I45" s="72" t="s">
        <v>1066</v>
      </c>
      <c r="J45" s="40" t="s">
        <v>1068</v>
      </c>
      <c r="K45" s="39" t="s">
        <v>1094</v>
      </c>
      <c r="L45" s="71">
        <v>10</v>
      </c>
      <c r="M45" s="54"/>
      <c r="N45" s="70"/>
      <c r="O45" s="39" t="s">
        <v>1067</v>
      </c>
    </row>
    <row r="46" spans="1:15" ht="13.5" customHeight="1" x14ac:dyDescent="0.15">
      <c r="A46" s="6"/>
      <c r="B46" s="4"/>
      <c r="C46" s="66"/>
      <c r="D46" s="66"/>
      <c r="E46" s="4"/>
      <c r="F46" s="66"/>
      <c r="G46" s="66"/>
      <c r="H46" s="67"/>
      <c r="I46" s="72"/>
      <c r="J46" s="40" t="s">
        <v>1050</v>
      </c>
      <c r="K46" s="39" t="s">
        <v>1093</v>
      </c>
      <c r="L46" s="71">
        <v>29</v>
      </c>
      <c r="M46" s="54"/>
      <c r="N46" s="70"/>
      <c r="O46" s="39" t="s">
        <v>1069</v>
      </c>
    </row>
    <row r="47" spans="1:15" ht="13.5" customHeight="1" x14ac:dyDescent="0.15">
      <c r="A47" s="6"/>
      <c r="B47" s="4"/>
      <c r="C47" s="66"/>
      <c r="D47" s="66"/>
      <c r="E47" s="4"/>
      <c r="F47" s="66"/>
      <c r="G47" s="66"/>
      <c r="H47" s="67"/>
      <c r="I47" s="72"/>
      <c r="J47" s="40" t="s">
        <v>1050</v>
      </c>
      <c r="K47" s="39" t="s">
        <v>1092</v>
      </c>
      <c r="L47" s="71">
        <v>10</v>
      </c>
      <c r="M47" s="54"/>
      <c r="N47" s="70"/>
      <c r="O47" s="39" t="s">
        <v>1070</v>
      </c>
    </row>
    <row r="48" spans="1:15" ht="13.5" customHeight="1" x14ac:dyDescent="0.15">
      <c r="A48" s="6"/>
      <c r="B48" s="4"/>
      <c r="C48" s="66"/>
      <c r="D48" s="66"/>
      <c r="E48" s="4"/>
      <c r="F48" s="66"/>
      <c r="G48" s="66"/>
      <c r="H48" s="67"/>
      <c r="I48" s="72"/>
      <c r="J48" s="40" t="s">
        <v>1072</v>
      </c>
      <c r="K48" s="39" t="s">
        <v>1091</v>
      </c>
      <c r="L48" s="71">
        <v>2</v>
      </c>
      <c r="M48" s="54"/>
      <c r="N48" s="70"/>
      <c r="O48" s="39" t="s">
        <v>1071</v>
      </c>
    </row>
    <row r="49" spans="1:15" ht="13.5" customHeight="1" x14ac:dyDescent="0.15">
      <c r="A49" s="6"/>
      <c r="B49" s="4"/>
      <c r="C49" s="66"/>
      <c r="D49" s="66"/>
      <c r="E49" s="4"/>
      <c r="F49" s="66"/>
      <c r="G49" s="66"/>
      <c r="H49" s="67"/>
      <c r="I49" s="72"/>
      <c r="J49" s="40" t="s">
        <v>1074</v>
      </c>
      <c r="K49" s="39" t="s">
        <v>1090</v>
      </c>
      <c r="L49" s="71">
        <v>10</v>
      </c>
      <c r="M49" s="54"/>
      <c r="N49" s="70"/>
      <c r="O49" s="39" t="s">
        <v>1073</v>
      </c>
    </row>
    <row r="50" spans="1:15" ht="13.5" customHeight="1" x14ac:dyDescent="0.15">
      <c r="A50" s="6"/>
      <c r="B50" s="4"/>
      <c r="C50" s="66"/>
      <c r="D50" s="66"/>
      <c r="E50" s="4"/>
      <c r="F50" s="66"/>
      <c r="G50" s="66"/>
      <c r="H50" s="67"/>
      <c r="I50" s="72"/>
      <c r="J50" s="40" t="s">
        <v>1075</v>
      </c>
      <c r="K50" s="39" t="s">
        <v>1088</v>
      </c>
      <c r="L50" s="71">
        <v>8</v>
      </c>
      <c r="M50" s="54"/>
      <c r="N50" s="70"/>
      <c r="O50" s="39" t="s">
        <v>1076</v>
      </c>
    </row>
    <row r="51" spans="1:15" ht="13.5" customHeight="1" x14ac:dyDescent="0.15">
      <c r="A51" s="6"/>
      <c r="B51" s="4"/>
      <c r="C51" s="66"/>
      <c r="D51" s="66"/>
      <c r="E51" s="4"/>
      <c r="F51" s="66"/>
      <c r="G51" s="66"/>
      <c r="H51" s="67"/>
      <c r="I51" s="72"/>
      <c r="J51" s="40" t="s">
        <v>1075</v>
      </c>
      <c r="K51" s="39" t="s">
        <v>1086</v>
      </c>
      <c r="L51" s="71">
        <v>10</v>
      </c>
      <c r="M51" s="54"/>
      <c r="N51" s="70"/>
      <c r="O51" s="39" t="s">
        <v>1077</v>
      </c>
    </row>
    <row r="52" spans="1:15" ht="13.5" customHeight="1" x14ac:dyDescent="0.15">
      <c r="A52" s="6"/>
      <c r="B52" s="4"/>
      <c r="C52" s="66"/>
      <c r="D52" s="66"/>
      <c r="E52" s="4"/>
      <c r="F52" s="66"/>
      <c r="G52" s="66"/>
      <c r="H52" s="67"/>
      <c r="I52" s="72"/>
      <c r="J52" s="40" t="s">
        <v>1075</v>
      </c>
      <c r="K52" s="39" t="s">
        <v>1087</v>
      </c>
      <c r="L52" s="71">
        <v>5</v>
      </c>
      <c r="M52" s="54"/>
      <c r="N52" s="70"/>
      <c r="O52" s="39" t="s">
        <v>1078</v>
      </c>
    </row>
    <row r="53" spans="1:15" ht="13.5" customHeight="1" x14ac:dyDescent="0.15">
      <c r="A53" s="6"/>
      <c r="B53" s="4"/>
      <c r="C53" s="66"/>
      <c r="D53" s="66"/>
      <c r="E53" s="4"/>
      <c r="F53" s="66"/>
      <c r="G53" s="66"/>
      <c r="H53" s="67"/>
      <c r="I53" s="72"/>
      <c r="J53" s="40" t="s">
        <v>1075</v>
      </c>
      <c r="K53" s="39" t="s">
        <v>1089</v>
      </c>
      <c r="L53" s="71">
        <v>7</v>
      </c>
      <c r="M53" s="54"/>
      <c r="N53" s="70"/>
      <c r="O53" s="39" t="s">
        <v>1079</v>
      </c>
    </row>
    <row r="54" spans="1:15" ht="13.5" customHeight="1" x14ac:dyDescent="0.15">
      <c r="A54" s="6"/>
      <c r="B54" s="4"/>
      <c r="C54" s="66"/>
      <c r="D54" s="66"/>
      <c r="E54" s="4"/>
      <c r="F54" s="66"/>
      <c r="G54" s="66"/>
      <c r="H54" s="67"/>
      <c r="I54" s="72"/>
      <c r="J54" s="40" t="s">
        <v>1081</v>
      </c>
      <c r="K54" s="39" t="s">
        <v>1085</v>
      </c>
      <c r="L54" s="71">
        <v>4</v>
      </c>
      <c r="M54" s="54"/>
      <c r="N54" s="70"/>
      <c r="O54" s="39" t="s">
        <v>1080</v>
      </c>
    </row>
    <row r="55" spans="1:15" ht="13.5" customHeight="1" x14ac:dyDescent="0.15">
      <c r="A55" s="6"/>
      <c r="B55" s="4"/>
      <c r="C55" s="66"/>
      <c r="D55" s="66"/>
      <c r="E55" s="4"/>
      <c r="F55" s="66"/>
      <c r="G55" s="66"/>
      <c r="H55" s="67"/>
      <c r="I55" s="72"/>
      <c r="J55" s="40" t="s">
        <v>1083</v>
      </c>
      <c r="K55" s="39" t="s">
        <v>1084</v>
      </c>
      <c r="L55" s="71">
        <v>20</v>
      </c>
      <c r="M55" s="54"/>
      <c r="N55" s="70"/>
      <c r="O55" s="39" t="s">
        <v>1082</v>
      </c>
    </row>
    <row r="56" spans="1:15" ht="13.5" customHeight="1" x14ac:dyDescent="0.15">
      <c r="A56" s="6">
        <v>45044</v>
      </c>
      <c r="B56" s="4">
        <v>12</v>
      </c>
      <c r="C56" s="66" t="s">
        <v>836</v>
      </c>
      <c r="D56" s="66" t="s">
        <v>265</v>
      </c>
      <c r="E56" s="4" t="s">
        <v>76</v>
      </c>
      <c r="F56" s="66" t="str">
        <f>VLOOKUP(E56,公募対象施設コード!A:B,2,FALSE)</f>
        <v>特養</v>
      </c>
      <c r="G56" s="66" t="s">
        <v>267</v>
      </c>
      <c r="H56" s="67">
        <v>45044</v>
      </c>
      <c r="I56" s="72" t="s">
        <v>268</v>
      </c>
      <c r="J56" s="40" t="s">
        <v>1046</v>
      </c>
      <c r="K56" s="39" t="s">
        <v>1025</v>
      </c>
      <c r="L56" s="71"/>
      <c r="M56" s="54">
        <v>45901</v>
      </c>
      <c r="N56" s="70" t="s">
        <v>1057</v>
      </c>
      <c r="O56" s="39" t="s">
        <v>934</v>
      </c>
    </row>
    <row r="57" spans="1:15" ht="13.5" customHeight="1" x14ac:dyDescent="0.15">
      <c r="A57" s="6"/>
      <c r="B57" s="4"/>
      <c r="C57" s="66"/>
      <c r="D57" s="66"/>
      <c r="E57" s="4"/>
      <c r="F57" s="66"/>
      <c r="G57" s="66"/>
      <c r="H57" s="67"/>
      <c r="I57" s="72"/>
      <c r="J57" s="40" t="s">
        <v>1047</v>
      </c>
      <c r="K57" s="39" t="s">
        <v>1026</v>
      </c>
      <c r="L57" s="71"/>
      <c r="M57" s="54">
        <v>45413</v>
      </c>
      <c r="N57" s="70"/>
      <c r="O57" s="39" t="s">
        <v>934</v>
      </c>
    </row>
    <row r="58" spans="1:15" ht="13.5" customHeight="1" x14ac:dyDescent="0.15">
      <c r="A58" s="6"/>
      <c r="B58" s="4"/>
      <c r="C58" s="66"/>
      <c r="D58" s="66"/>
      <c r="E58" s="4"/>
      <c r="F58" s="66"/>
      <c r="G58" s="66"/>
      <c r="H58" s="67"/>
      <c r="I58" s="72"/>
      <c r="J58" s="40" t="s">
        <v>1048</v>
      </c>
      <c r="K58" s="39" t="s">
        <v>1027</v>
      </c>
      <c r="L58" s="71"/>
      <c r="M58" s="54">
        <v>46113</v>
      </c>
      <c r="N58" s="70"/>
      <c r="O58" s="39"/>
    </row>
    <row r="59" spans="1:15" x14ac:dyDescent="0.15">
      <c r="A59" s="6">
        <v>45044</v>
      </c>
      <c r="B59" s="4">
        <v>14</v>
      </c>
      <c r="C59" s="66" t="s">
        <v>842</v>
      </c>
      <c r="D59" s="66" t="s">
        <v>253</v>
      </c>
      <c r="E59" s="4" t="s">
        <v>74</v>
      </c>
      <c r="F59" s="66" t="str">
        <f>VLOOKUP(E59,公募対象施設コード!A:B,2,FALSE)</f>
        <v>グループホーム</v>
      </c>
      <c r="G59" s="66" t="s">
        <v>258</v>
      </c>
      <c r="H59" s="67">
        <v>45000</v>
      </c>
      <c r="I59" s="72" t="s">
        <v>256</v>
      </c>
      <c r="J59" s="40" t="s">
        <v>885</v>
      </c>
      <c r="K59" s="39"/>
      <c r="L59" s="71"/>
      <c r="M59" s="52"/>
      <c r="N59" s="70"/>
      <c r="O59" s="39"/>
    </row>
    <row r="60" spans="1:15" ht="13.5" customHeight="1" x14ac:dyDescent="0.15">
      <c r="A60" s="6">
        <v>45044</v>
      </c>
      <c r="B60" s="4">
        <v>14</v>
      </c>
      <c r="C60" s="66" t="s">
        <v>842</v>
      </c>
      <c r="D60" s="66" t="s">
        <v>253</v>
      </c>
      <c r="E60" s="4" t="s">
        <v>74</v>
      </c>
      <c r="F60" s="66" t="str">
        <f>VLOOKUP(E60,公募対象施設コード!A:B,2,FALSE)</f>
        <v>グループホーム</v>
      </c>
      <c r="G60" s="66" t="s">
        <v>255</v>
      </c>
      <c r="H60" s="67">
        <v>45114</v>
      </c>
      <c r="I60" s="72" t="s">
        <v>256</v>
      </c>
      <c r="J60" s="40" t="s">
        <v>906</v>
      </c>
      <c r="K60" s="39" t="s">
        <v>1101</v>
      </c>
      <c r="L60" s="42"/>
      <c r="M60" s="52"/>
      <c r="N60" s="70" t="s">
        <v>936</v>
      </c>
      <c r="O60" s="39"/>
    </row>
    <row r="61" spans="1:15" ht="13.5" customHeight="1" x14ac:dyDescent="0.15">
      <c r="A61" s="6"/>
      <c r="B61" s="4"/>
      <c r="C61" s="66"/>
      <c r="D61" s="66"/>
      <c r="E61" s="4"/>
      <c r="F61" s="66"/>
      <c r="G61" s="66"/>
      <c r="H61" s="67"/>
      <c r="I61" s="72"/>
      <c r="J61" s="40" t="s">
        <v>800</v>
      </c>
      <c r="K61" s="39" t="s">
        <v>1028</v>
      </c>
      <c r="L61" s="42"/>
      <c r="M61" s="52"/>
      <c r="N61" s="70"/>
      <c r="O61" s="39"/>
    </row>
    <row r="62" spans="1:15" ht="13.5" customHeight="1" x14ac:dyDescent="0.15">
      <c r="A62" s="6"/>
      <c r="B62" s="4"/>
      <c r="C62" s="66"/>
      <c r="D62" s="66"/>
      <c r="E62" s="4"/>
      <c r="F62" s="66"/>
      <c r="G62" s="66"/>
      <c r="H62" s="67"/>
      <c r="I62" s="72"/>
      <c r="J62" s="40" t="s">
        <v>1045</v>
      </c>
      <c r="K62" s="39" t="s">
        <v>1029</v>
      </c>
      <c r="L62" s="42"/>
      <c r="M62" s="52"/>
      <c r="N62" s="70"/>
      <c r="O62" s="39"/>
    </row>
    <row r="63" spans="1:15" x14ac:dyDescent="0.15">
      <c r="A63" s="6">
        <v>45044</v>
      </c>
      <c r="B63" s="4">
        <v>13</v>
      </c>
      <c r="C63" s="66" t="s">
        <v>834</v>
      </c>
      <c r="D63" s="66" t="s">
        <v>270</v>
      </c>
      <c r="E63" s="4" t="s">
        <v>74</v>
      </c>
      <c r="F63" s="66" t="str">
        <f>VLOOKUP(E63,公募対象施設コード!A:B,2,FALSE)</f>
        <v>グループホーム</v>
      </c>
      <c r="G63" s="66" t="s">
        <v>271</v>
      </c>
      <c r="H63" s="67">
        <v>45205</v>
      </c>
      <c r="I63" s="72" t="s">
        <v>272</v>
      </c>
      <c r="J63" s="40" t="s">
        <v>877</v>
      </c>
      <c r="K63" s="39"/>
      <c r="L63" s="42"/>
      <c r="M63" s="52"/>
      <c r="N63" s="70"/>
      <c r="O63" s="39"/>
    </row>
    <row r="64" spans="1:15" ht="13.5" customHeight="1" x14ac:dyDescent="0.15">
      <c r="A64" s="6">
        <v>45044</v>
      </c>
      <c r="B64" s="4">
        <v>21</v>
      </c>
      <c r="C64" s="66" t="s">
        <v>843</v>
      </c>
      <c r="D64" s="66" t="s">
        <v>273</v>
      </c>
      <c r="E64" s="4" t="s">
        <v>79</v>
      </c>
      <c r="F64" s="66" t="str">
        <f>VLOOKUP(E64,公募対象施設コード!A:B,2,FALSE)</f>
        <v>老健、介護医療院</v>
      </c>
      <c r="G64" s="66" t="s">
        <v>275</v>
      </c>
      <c r="H64" s="67">
        <v>45061</v>
      </c>
      <c r="I64" s="68" t="s">
        <v>276</v>
      </c>
      <c r="J64" s="40" t="s">
        <v>730</v>
      </c>
      <c r="K64" s="39"/>
      <c r="L64" s="71">
        <v>48</v>
      </c>
      <c r="M64" s="54">
        <v>45352</v>
      </c>
      <c r="N64" s="70" t="s">
        <v>1058</v>
      </c>
      <c r="O64" s="39"/>
    </row>
    <row r="65" spans="1:15" ht="13.5" customHeight="1" x14ac:dyDescent="0.15">
      <c r="A65" s="6">
        <v>45044</v>
      </c>
      <c r="B65" s="4">
        <v>9</v>
      </c>
      <c r="C65" s="66" t="s">
        <v>20</v>
      </c>
      <c r="D65" s="66" t="s">
        <v>937</v>
      </c>
      <c r="E65" s="4" t="s">
        <v>78</v>
      </c>
      <c r="F65" s="66" t="str">
        <f>VLOOKUP(E65,公募対象施設コード!A:B,2,FALSE)</f>
        <v>地域特養</v>
      </c>
      <c r="G65" s="66" t="s">
        <v>279</v>
      </c>
      <c r="H65" s="67">
        <v>45068</v>
      </c>
      <c r="I65" s="68" t="s">
        <v>280</v>
      </c>
      <c r="J65" s="40" t="s">
        <v>869</v>
      </c>
      <c r="K65" s="39"/>
      <c r="L65" s="71"/>
      <c r="M65" s="52"/>
      <c r="N65" s="74"/>
      <c r="O65" s="39"/>
    </row>
    <row r="66" spans="1:15" ht="15" customHeight="1" x14ac:dyDescent="0.15">
      <c r="A66" s="6">
        <v>45058</v>
      </c>
      <c r="B66" s="4">
        <v>20</v>
      </c>
      <c r="C66" s="66" t="s">
        <v>832</v>
      </c>
      <c r="D66" s="66" t="s">
        <v>281</v>
      </c>
      <c r="E66" s="4" t="s">
        <v>68</v>
      </c>
      <c r="F66" s="66" t="str">
        <f>VLOOKUP(E66,公募対象施設コード!A:B,2,FALSE)</f>
        <v>特定施設</v>
      </c>
      <c r="G66" s="66" t="s">
        <v>283</v>
      </c>
      <c r="H66" s="67">
        <v>45084</v>
      </c>
      <c r="I66" s="72" t="s">
        <v>284</v>
      </c>
      <c r="J66" s="40" t="s">
        <v>938</v>
      </c>
      <c r="K66" s="39"/>
      <c r="L66" s="71">
        <v>24</v>
      </c>
      <c r="M66" s="54">
        <v>45383</v>
      </c>
      <c r="N66" s="70" t="s">
        <v>874</v>
      </c>
      <c r="O66" s="39" t="s">
        <v>939</v>
      </c>
    </row>
    <row r="67" spans="1:15" ht="15" customHeight="1" x14ac:dyDescent="0.15">
      <c r="A67" s="6">
        <v>45058</v>
      </c>
      <c r="B67" s="4">
        <v>27</v>
      </c>
      <c r="C67" s="66" t="s">
        <v>840</v>
      </c>
      <c r="D67" s="66" t="s">
        <v>285</v>
      </c>
      <c r="E67" s="4" t="s">
        <v>74</v>
      </c>
      <c r="F67" s="66" t="str">
        <f>VLOOKUP(E67,公募対象施設コード!A:B,2,FALSE)</f>
        <v>グループホーム</v>
      </c>
      <c r="G67" s="66" t="s">
        <v>287</v>
      </c>
      <c r="H67" s="67">
        <v>45107</v>
      </c>
      <c r="I67" s="72" t="s">
        <v>288</v>
      </c>
      <c r="J67" s="40" t="s">
        <v>465</v>
      </c>
      <c r="K67" s="44"/>
      <c r="L67" s="69"/>
      <c r="M67" s="51"/>
      <c r="N67" s="70"/>
      <c r="O67" s="44"/>
    </row>
    <row r="68" spans="1:15" ht="13.5" customHeight="1" x14ac:dyDescent="0.15">
      <c r="A68" s="6">
        <v>45058</v>
      </c>
      <c r="B68" s="4">
        <v>17</v>
      </c>
      <c r="C68" s="66" t="s">
        <v>844</v>
      </c>
      <c r="D68" s="66" t="s">
        <v>289</v>
      </c>
      <c r="E68" s="4" t="s">
        <v>78</v>
      </c>
      <c r="F68" s="66" t="str">
        <f>VLOOKUP(E68,公募対象施設コード!A:B,2,FALSE)</f>
        <v>地域特養</v>
      </c>
      <c r="G68" s="66" t="s">
        <v>291</v>
      </c>
      <c r="H68" s="67">
        <v>45107</v>
      </c>
      <c r="I68" s="72" t="s">
        <v>292</v>
      </c>
      <c r="J68" s="40" t="s">
        <v>869</v>
      </c>
      <c r="K68" s="39"/>
      <c r="L68" s="71"/>
      <c r="M68" s="52"/>
      <c r="N68" s="70"/>
      <c r="O68" s="39"/>
    </row>
    <row r="69" spans="1:15" ht="13.5" customHeight="1" x14ac:dyDescent="0.15">
      <c r="A69" s="6">
        <v>45058</v>
      </c>
      <c r="B69" s="4">
        <v>1</v>
      </c>
      <c r="C69" s="66" t="s">
        <v>12</v>
      </c>
      <c r="D69" s="66" t="s">
        <v>293</v>
      </c>
      <c r="E69" s="4" t="s">
        <v>76</v>
      </c>
      <c r="F69" s="66" t="str">
        <f>VLOOKUP(E69,公募対象施設コード!A:B,2,FALSE)</f>
        <v>特養</v>
      </c>
      <c r="G69" s="66" t="s">
        <v>295</v>
      </c>
      <c r="H69" s="67">
        <v>45135</v>
      </c>
      <c r="I69" s="72" t="s">
        <v>296</v>
      </c>
      <c r="J69" s="40" t="s">
        <v>984</v>
      </c>
      <c r="K69" s="39"/>
      <c r="L69" s="71"/>
      <c r="M69" s="52"/>
      <c r="N69" s="70"/>
      <c r="O69" s="39"/>
    </row>
    <row r="70" spans="1:15" ht="13.5" customHeight="1" x14ac:dyDescent="0.15">
      <c r="A70" s="6">
        <v>45058</v>
      </c>
      <c r="B70" s="4">
        <v>13</v>
      </c>
      <c r="C70" s="66" t="s">
        <v>834</v>
      </c>
      <c r="D70" s="66" t="s">
        <v>141</v>
      </c>
      <c r="E70" s="4" t="s">
        <v>74</v>
      </c>
      <c r="F70" s="66" t="str">
        <f>VLOOKUP(E70,公募対象施設コード!A:B,2,FALSE)</f>
        <v>グループホーム</v>
      </c>
      <c r="G70" s="66" t="s">
        <v>143</v>
      </c>
      <c r="H70" s="67">
        <v>45093</v>
      </c>
      <c r="I70" s="72" t="s">
        <v>941</v>
      </c>
      <c r="J70" s="40" t="s">
        <v>877</v>
      </c>
      <c r="K70" s="39"/>
      <c r="L70" s="42"/>
      <c r="M70" s="55"/>
      <c r="N70" s="70"/>
      <c r="O70" s="39"/>
    </row>
    <row r="71" spans="1:15" ht="13.5" customHeight="1" x14ac:dyDescent="0.15">
      <c r="A71" s="6">
        <v>45058</v>
      </c>
      <c r="B71" s="4">
        <v>13</v>
      </c>
      <c r="C71" s="66" t="s">
        <v>834</v>
      </c>
      <c r="D71" s="66" t="s">
        <v>141</v>
      </c>
      <c r="E71" s="4" t="s">
        <v>73</v>
      </c>
      <c r="F71" s="66" t="str">
        <f>VLOOKUP(E71,公募対象施設コード!A:B,2,FALSE)</f>
        <v>ケアハウス等</v>
      </c>
      <c r="G71" s="66" t="s">
        <v>942</v>
      </c>
      <c r="H71" s="67">
        <v>45093</v>
      </c>
      <c r="I71" s="72" t="s">
        <v>941</v>
      </c>
      <c r="J71" s="40" t="s">
        <v>877</v>
      </c>
      <c r="K71" s="44"/>
      <c r="L71" s="42"/>
      <c r="M71" s="55"/>
      <c r="N71" s="70"/>
      <c r="O71" s="39"/>
    </row>
    <row r="72" spans="1:15" ht="13.5" customHeight="1" x14ac:dyDescent="0.15">
      <c r="A72" s="6">
        <v>45058</v>
      </c>
      <c r="B72" s="4">
        <v>28</v>
      </c>
      <c r="C72" s="66" t="s">
        <v>99</v>
      </c>
      <c r="D72" s="66" t="s">
        <v>301</v>
      </c>
      <c r="E72" s="4" t="s">
        <v>78</v>
      </c>
      <c r="F72" s="66" t="str">
        <f>VLOOKUP(E72,公募対象施設コード!A:B,2,FALSE)</f>
        <v>地域特養</v>
      </c>
      <c r="G72" s="66" t="s">
        <v>302</v>
      </c>
      <c r="H72" s="67">
        <v>45014</v>
      </c>
      <c r="I72" s="72" t="s">
        <v>940</v>
      </c>
      <c r="J72" s="40" t="s">
        <v>885</v>
      </c>
      <c r="K72" s="39"/>
      <c r="L72" s="42"/>
      <c r="M72" s="52"/>
      <c r="N72" s="70"/>
      <c r="O72" s="39"/>
    </row>
    <row r="73" spans="1:15" ht="13.5" customHeight="1" x14ac:dyDescent="0.15">
      <c r="A73" s="6">
        <v>45065</v>
      </c>
      <c r="B73" s="4">
        <v>14</v>
      </c>
      <c r="C73" s="66" t="s">
        <v>842</v>
      </c>
      <c r="D73" s="66" t="s">
        <v>328</v>
      </c>
      <c r="E73" s="4" t="s">
        <v>965</v>
      </c>
      <c r="F73" s="66" t="str">
        <f>VLOOKUP(E73,公募対象施設コード!A:B,2,FALSE)</f>
        <v>特養</v>
      </c>
      <c r="G73" s="66" t="s">
        <v>966</v>
      </c>
      <c r="H73" s="67">
        <v>45093</v>
      </c>
      <c r="I73" s="72" t="s">
        <v>967</v>
      </c>
      <c r="J73" s="40" t="s">
        <v>869</v>
      </c>
      <c r="K73" s="39"/>
      <c r="L73" s="42"/>
      <c r="M73" s="52"/>
      <c r="N73" s="70"/>
      <c r="O73" s="39"/>
    </row>
    <row r="74" spans="1:15" ht="13.5" customHeight="1" x14ac:dyDescent="0.15">
      <c r="A74" s="6">
        <v>45065</v>
      </c>
      <c r="B74" s="4">
        <v>14</v>
      </c>
      <c r="C74" s="66" t="s">
        <v>842</v>
      </c>
      <c r="D74" s="66" t="s">
        <v>325</v>
      </c>
      <c r="E74" s="4" t="s">
        <v>74</v>
      </c>
      <c r="F74" s="66" t="str">
        <f>VLOOKUP(E74,公募対象施設コード!A:B,2,FALSE)</f>
        <v>グループホーム</v>
      </c>
      <c r="G74" s="66" t="s">
        <v>627</v>
      </c>
      <c r="H74" s="67">
        <v>45163</v>
      </c>
      <c r="I74" s="72" t="s">
        <v>327</v>
      </c>
      <c r="J74" s="40" t="s">
        <v>984</v>
      </c>
      <c r="K74" s="39"/>
      <c r="L74" s="71"/>
      <c r="M74" s="52"/>
      <c r="N74" s="70"/>
      <c r="O74" s="46"/>
    </row>
    <row r="75" spans="1:15" ht="13.5" customHeight="1" x14ac:dyDescent="0.15">
      <c r="A75" s="6">
        <v>45065</v>
      </c>
      <c r="B75" s="4">
        <v>19</v>
      </c>
      <c r="C75" s="66" t="s">
        <v>845</v>
      </c>
      <c r="D75" s="66" t="s">
        <v>332</v>
      </c>
      <c r="E75" s="4" t="s">
        <v>68</v>
      </c>
      <c r="F75" s="66" t="str">
        <f>VLOOKUP(E75,公募対象施設コード!A:B,2,FALSE)</f>
        <v>特定施設</v>
      </c>
      <c r="G75" s="66" t="s">
        <v>334</v>
      </c>
      <c r="H75" s="67">
        <v>45096</v>
      </c>
      <c r="I75" s="72" t="s">
        <v>335</v>
      </c>
      <c r="J75" s="40" t="s">
        <v>818</v>
      </c>
      <c r="K75" s="39" t="s">
        <v>819</v>
      </c>
      <c r="L75" s="71">
        <v>58</v>
      </c>
      <c r="M75" s="52"/>
      <c r="N75" s="70" t="s">
        <v>335</v>
      </c>
      <c r="O75" s="39"/>
    </row>
    <row r="76" spans="1:15" ht="13.5" customHeight="1" x14ac:dyDescent="0.15">
      <c r="A76" s="6">
        <v>45065</v>
      </c>
      <c r="B76" s="4">
        <v>14</v>
      </c>
      <c r="C76" s="66" t="s">
        <v>842</v>
      </c>
      <c r="D76" s="66" t="s">
        <v>321</v>
      </c>
      <c r="E76" s="4" t="s">
        <v>74</v>
      </c>
      <c r="F76" s="66" t="str">
        <f>VLOOKUP(E76,公募対象施設コード!A:B,2,FALSE)</f>
        <v>グループホーム</v>
      </c>
      <c r="G76" s="66" t="s">
        <v>323</v>
      </c>
      <c r="H76" s="67">
        <v>45184</v>
      </c>
      <c r="I76" s="72" t="s">
        <v>324</v>
      </c>
      <c r="J76" s="40" t="s">
        <v>465</v>
      </c>
      <c r="K76" s="44"/>
      <c r="L76" s="43"/>
      <c r="M76" s="51"/>
      <c r="N76" s="70" t="s">
        <v>801</v>
      </c>
      <c r="O76" s="44"/>
    </row>
    <row r="77" spans="1:15" ht="13.5" customHeight="1" x14ac:dyDescent="0.15">
      <c r="A77" s="6">
        <v>45072</v>
      </c>
      <c r="B77" s="4">
        <v>28</v>
      </c>
      <c r="C77" s="66" t="s">
        <v>99</v>
      </c>
      <c r="D77" s="66" t="s">
        <v>366</v>
      </c>
      <c r="E77" s="4" t="s">
        <v>68</v>
      </c>
      <c r="F77" s="66" t="str">
        <f>VLOOKUP(E77,公募対象施設コード!A:B,2,FALSE)</f>
        <v>特定施設</v>
      </c>
      <c r="G77" s="66" t="s">
        <v>943</v>
      </c>
      <c r="H77" s="67">
        <v>45079</v>
      </c>
      <c r="I77" s="68" t="s">
        <v>369</v>
      </c>
      <c r="J77" s="40" t="s">
        <v>984</v>
      </c>
      <c r="K77" s="39"/>
      <c r="L77" s="71"/>
      <c r="M77" s="52"/>
      <c r="N77" s="70"/>
      <c r="O77" s="39"/>
    </row>
    <row r="78" spans="1:15" ht="13.5" customHeight="1" x14ac:dyDescent="0.15">
      <c r="A78" s="6">
        <v>45072</v>
      </c>
      <c r="B78" s="4">
        <v>25</v>
      </c>
      <c r="C78" s="66" t="s">
        <v>846</v>
      </c>
      <c r="D78" s="66" t="s">
        <v>391</v>
      </c>
      <c r="E78" s="4" t="s">
        <v>76</v>
      </c>
      <c r="F78" s="66" t="str">
        <f>VLOOKUP(E78,公募対象施設コード!A:B,2,FALSE)</f>
        <v>特養</v>
      </c>
      <c r="G78" s="66" t="s">
        <v>944</v>
      </c>
      <c r="H78" s="67">
        <v>45138</v>
      </c>
      <c r="I78" s="68" t="s">
        <v>394</v>
      </c>
      <c r="J78" s="40" t="s">
        <v>869</v>
      </c>
      <c r="K78" s="44"/>
      <c r="L78" s="43"/>
      <c r="M78" s="51"/>
      <c r="N78" s="70"/>
      <c r="O78" s="47"/>
    </row>
    <row r="79" spans="1:15" x14ac:dyDescent="0.15">
      <c r="A79" s="6">
        <v>45072</v>
      </c>
      <c r="B79" s="4">
        <v>25</v>
      </c>
      <c r="C79" s="66" t="s">
        <v>846</v>
      </c>
      <c r="D79" s="66" t="s">
        <v>391</v>
      </c>
      <c r="E79" s="4" t="s">
        <v>74</v>
      </c>
      <c r="F79" s="66" t="str">
        <f>VLOOKUP(E79,公募対象施設コード!A:B,2,FALSE)</f>
        <v>グループホーム</v>
      </c>
      <c r="G79" s="66" t="s">
        <v>393</v>
      </c>
      <c r="H79" s="67">
        <v>45138</v>
      </c>
      <c r="I79" s="68" t="s">
        <v>394</v>
      </c>
      <c r="J79" s="40" t="s">
        <v>945</v>
      </c>
      <c r="K79" s="44" t="s">
        <v>1100</v>
      </c>
      <c r="L79" s="69">
        <v>9</v>
      </c>
      <c r="M79" s="51" t="s">
        <v>1054</v>
      </c>
      <c r="N79" s="70" t="s">
        <v>879</v>
      </c>
      <c r="O79" s="44"/>
    </row>
    <row r="80" spans="1:15" ht="13.5" customHeight="1" x14ac:dyDescent="0.15">
      <c r="A80" s="6">
        <v>45072</v>
      </c>
      <c r="B80" s="4">
        <v>25</v>
      </c>
      <c r="C80" s="66" t="s">
        <v>846</v>
      </c>
      <c r="D80" s="66" t="s">
        <v>391</v>
      </c>
      <c r="E80" s="4" t="s">
        <v>78</v>
      </c>
      <c r="F80" s="66" t="str">
        <f>VLOOKUP(E80,公募対象施設コード!A:B,2,FALSE)</f>
        <v>地域特養</v>
      </c>
      <c r="G80" s="66" t="s">
        <v>393</v>
      </c>
      <c r="H80" s="67">
        <v>45138</v>
      </c>
      <c r="I80" s="68" t="s">
        <v>394</v>
      </c>
      <c r="J80" s="40" t="s">
        <v>869</v>
      </c>
      <c r="K80" s="44"/>
      <c r="L80" s="69"/>
      <c r="M80" s="51"/>
      <c r="N80" s="70"/>
      <c r="O80" s="47"/>
    </row>
    <row r="81" spans="1:15" ht="13.5" customHeight="1" x14ac:dyDescent="0.15">
      <c r="A81" s="6">
        <v>45072</v>
      </c>
      <c r="B81" s="4">
        <v>23</v>
      </c>
      <c r="C81" s="66" t="s">
        <v>841</v>
      </c>
      <c r="D81" s="66" t="s">
        <v>374</v>
      </c>
      <c r="E81" s="4" t="s">
        <v>76</v>
      </c>
      <c r="F81" s="66" t="str">
        <f>VLOOKUP(E81,公募対象施設コード!A:B,2,FALSE)</f>
        <v>特養</v>
      </c>
      <c r="G81" s="66" t="s">
        <v>376</v>
      </c>
      <c r="H81" s="67">
        <v>45077</v>
      </c>
      <c r="I81" s="72" t="s">
        <v>377</v>
      </c>
      <c r="J81" s="40" t="s">
        <v>1050</v>
      </c>
      <c r="K81" s="44"/>
      <c r="L81" s="69"/>
      <c r="M81" s="53"/>
      <c r="N81" s="70" t="s">
        <v>946</v>
      </c>
      <c r="O81" s="44"/>
    </row>
    <row r="82" spans="1:15" ht="13.5" customHeight="1" x14ac:dyDescent="0.15">
      <c r="A82" s="6">
        <v>45072</v>
      </c>
      <c r="B82" s="4">
        <v>6</v>
      </c>
      <c r="C82" s="66" t="s">
        <v>17</v>
      </c>
      <c r="D82" s="66" t="s">
        <v>370</v>
      </c>
      <c r="E82" s="4" t="s">
        <v>68</v>
      </c>
      <c r="F82" s="66" t="str">
        <f>VLOOKUP(E82,公募対象施設コード!A:B,2,FALSE)</f>
        <v>特定施設</v>
      </c>
      <c r="G82" s="66" t="s">
        <v>372</v>
      </c>
      <c r="H82" s="67">
        <v>45107</v>
      </c>
      <c r="I82" s="72" t="s">
        <v>947</v>
      </c>
      <c r="J82" s="40" t="s">
        <v>975</v>
      </c>
      <c r="K82" s="39"/>
      <c r="L82" s="71"/>
      <c r="M82" s="52"/>
      <c r="N82" s="70"/>
      <c r="O82" s="39"/>
    </row>
    <row r="83" spans="1:15" ht="13.5" customHeight="1" x14ac:dyDescent="0.15">
      <c r="A83" s="6">
        <v>45072</v>
      </c>
      <c r="B83" s="4">
        <v>47</v>
      </c>
      <c r="C83" s="66" t="s">
        <v>58</v>
      </c>
      <c r="D83" s="4" t="s">
        <v>862</v>
      </c>
      <c r="E83" s="4" t="s">
        <v>79</v>
      </c>
      <c r="F83" s="66" t="str">
        <f>VLOOKUP(E83,公募対象施設コード!A:B,2,FALSE)</f>
        <v>老健、介護医療院</v>
      </c>
      <c r="G83" s="66" t="s">
        <v>379</v>
      </c>
      <c r="H83" s="67">
        <v>45107</v>
      </c>
      <c r="I83" s="72" t="s">
        <v>380</v>
      </c>
      <c r="J83" s="40" t="s">
        <v>1049</v>
      </c>
      <c r="K83" s="39" t="s">
        <v>886</v>
      </c>
      <c r="L83" s="71">
        <v>48</v>
      </c>
      <c r="M83" s="52"/>
      <c r="N83" s="70" t="s">
        <v>872</v>
      </c>
      <c r="O83" s="39"/>
    </row>
    <row r="84" spans="1:15" ht="13.5" customHeight="1" x14ac:dyDescent="0.15">
      <c r="A84" s="6">
        <v>45072</v>
      </c>
      <c r="B84" s="4">
        <v>28</v>
      </c>
      <c r="C84" s="66" t="s">
        <v>99</v>
      </c>
      <c r="D84" s="66" t="s">
        <v>381</v>
      </c>
      <c r="E84" s="4" t="s">
        <v>76</v>
      </c>
      <c r="F84" s="66" t="str">
        <f>VLOOKUP(E84,公募対象施設コード!A:B,2,FALSE)</f>
        <v>特養</v>
      </c>
      <c r="G84" s="66" t="s">
        <v>382</v>
      </c>
      <c r="H84" s="67">
        <v>45107</v>
      </c>
      <c r="I84" s="72" t="s">
        <v>383</v>
      </c>
      <c r="J84" s="40" t="s">
        <v>465</v>
      </c>
      <c r="K84" s="44"/>
      <c r="L84" s="69"/>
      <c r="M84" s="51"/>
      <c r="N84" s="70" t="s">
        <v>750</v>
      </c>
      <c r="O84" s="44"/>
    </row>
    <row r="85" spans="1:15" x14ac:dyDescent="0.15">
      <c r="A85" s="6">
        <v>45072</v>
      </c>
      <c r="B85" s="4">
        <v>28</v>
      </c>
      <c r="C85" s="66" t="s">
        <v>99</v>
      </c>
      <c r="D85" s="66" t="s">
        <v>381</v>
      </c>
      <c r="E85" s="4" t="s">
        <v>948</v>
      </c>
      <c r="F85" s="66" t="str">
        <f>VLOOKUP(E85,公募対象施設コード!A:B,2,FALSE)</f>
        <v>グループホーム</v>
      </c>
      <c r="G85" s="66" t="s">
        <v>385</v>
      </c>
      <c r="H85" s="67">
        <v>45138</v>
      </c>
      <c r="I85" s="72" t="s">
        <v>386</v>
      </c>
      <c r="J85" s="40" t="s">
        <v>949</v>
      </c>
      <c r="K85" s="44" t="s">
        <v>873</v>
      </c>
      <c r="L85" s="69">
        <v>6</v>
      </c>
      <c r="M85" s="56">
        <v>45383</v>
      </c>
      <c r="N85" s="70" t="s">
        <v>1059</v>
      </c>
      <c r="O85" s="44"/>
    </row>
    <row r="86" spans="1:15" ht="13.5" customHeight="1" x14ac:dyDescent="0.15">
      <c r="A86" s="6">
        <v>45072</v>
      </c>
      <c r="B86" s="4">
        <v>28</v>
      </c>
      <c r="C86" s="66" t="s">
        <v>99</v>
      </c>
      <c r="D86" s="66" t="s">
        <v>387</v>
      </c>
      <c r="E86" s="4" t="s">
        <v>68</v>
      </c>
      <c r="F86" s="66" t="str">
        <f>VLOOKUP(E86,公募対象施設コード!A:B,2,FALSE)</f>
        <v>特定施設</v>
      </c>
      <c r="G86" s="66" t="s">
        <v>389</v>
      </c>
      <c r="H86" s="67">
        <v>45138</v>
      </c>
      <c r="I86" s="72" t="s">
        <v>390</v>
      </c>
      <c r="J86" s="40" t="s">
        <v>950</v>
      </c>
      <c r="K86" s="39" t="s">
        <v>953</v>
      </c>
      <c r="L86" s="71">
        <v>65</v>
      </c>
      <c r="M86" s="56">
        <v>45352</v>
      </c>
      <c r="N86" s="70" t="s">
        <v>1059</v>
      </c>
      <c r="O86" s="39" t="s">
        <v>954</v>
      </c>
    </row>
    <row r="87" spans="1:15" ht="13.5" customHeight="1" x14ac:dyDescent="0.15">
      <c r="A87" s="6"/>
      <c r="B87" s="4"/>
      <c r="C87" s="66"/>
      <c r="D87" s="66"/>
      <c r="E87" s="4"/>
      <c r="F87" s="66"/>
      <c r="G87" s="66"/>
      <c r="H87" s="67"/>
      <c r="I87" s="72"/>
      <c r="J87" s="40" t="s">
        <v>951</v>
      </c>
      <c r="K87" s="39" t="s">
        <v>952</v>
      </c>
      <c r="L87" s="71">
        <v>36</v>
      </c>
      <c r="M87" s="56">
        <v>45323</v>
      </c>
      <c r="N87" s="70"/>
      <c r="O87" s="39" t="s">
        <v>954</v>
      </c>
    </row>
    <row r="88" spans="1:15" ht="13.5" customHeight="1" x14ac:dyDescent="0.15">
      <c r="A88" s="6">
        <v>45079</v>
      </c>
      <c r="B88" s="4">
        <v>45</v>
      </c>
      <c r="C88" s="66" t="s">
        <v>847</v>
      </c>
      <c r="D88" s="66" t="s">
        <v>403</v>
      </c>
      <c r="E88" s="4" t="s">
        <v>79</v>
      </c>
      <c r="F88" s="66" t="str">
        <f>VLOOKUP(E88,公募対象施設コード!A:B,2,FALSE)</f>
        <v>老健、介護医療院</v>
      </c>
      <c r="G88" s="66" t="s">
        <v>405</v>
      </c>
      <c r="H88" s="67">
        <v>45093</v>
      </c>
      <c r="I88" s="72" t="s">
        <v>955</v>
      </c>
      <c r="J88" s="40" t="s">
        <v>957</v>
      </c>
      <c r="K88" s="39"/>
      <c r="L88" s="71"/>
      <c r="M88" s="52"/>
      <c r="N88" s="70" t="s">
        <v>956</v>
      </c>
      <c r="O88" s="39"/>
    </row>
    <row r="89" spans="1:15" ht="13.5" customHeight="1" x14ac:dyDescent="0.15">
      <c r="A89" s="6">
        <v>45079</v>
      </c>
      <c r="B89" s="4">
        <v>11</v>
      </c>
      <c r="C89" s="66" t="s">
        <v>22</v>
      </c>
      <c r="D89" s="66" t="s">
        <v>415</v>
      </c>
      <c r="E89" s="4" t="s">
        <v>74</v>
      </c>
      <c r="F89" s="66" t="str">
        <f>VLOOKUP(E89,公募対象施設コード!A:B,2,FALSE)</f>
        <v>グループホーム</v>
      </c>
      <c r="G89" s="66" t="s">
        <v>416</v>
      </c>
      <c r="H89" s="67">
        <v>45107</v>
      </c>
      <c r="I89" s="72" t="s">
        <v>417</v>
      </c>
      <c r="J89" s="40" t="s">
        <v>900</v>
      </c>
      <c r="K89" s="39" t="s">
        <v>1020</v>
      </c>
      <c r="L89" s="71">
        <v>18</v>
      </c>
      <c r="M89" s="57">
        <v>45748</v>
      </c>
      <c r="N89" s="70" t="s">
        <v>958</v>
      </c>
      <c r="O89" s="39"/>
    </row>
    <row r="90" spans="1:15" ht="13.5" customHeight="1" x14ac:dyDescent="0.15">
      <c r="A90" s="6"/>
      <c r="B90" s="4"/>
      <c r="C90" s="66"/>
      <c r="D90" s="66"/>
      <c r="E90" s="4"/>
      <c r="F90" s="66"/>
      <c r="G90" s="66"/>
      <c r="H90" s="67"/>
      <c r="I90" s="72"/>
      <c r="J90" s="40" t="s">
        <v>901</v>
      </c>
      <c r="K90" s="39" t="s">
        <v>1021</v>
      </c>
      <c r="L90" s="71">
        <v>18</v>
      </c>
      <c r="M90" s="57">
        <v>45748</v>
      </c>
      <c r="N90" s="48"/>
      <c r="O90" s="39"/>
    </row>
    <row r="91" spans="1:15" ht="13.5" customHeight="1" x14ac:dyDescent="0.15">
      <c r="A91" s="6">
        <v>45079</v>
      </c>
      <c r="B91" s="4">
        <v>11</v>
      </c>
      <c r="C91" s="66" t="s">
        <v>22</v>
      </c>
      <c r="D91" s="66" t="s">
        <v>415</v>
      </c>
      <c r="E91" s="4" t="s">
        <v>69</v>
      </c>
      <c r="F91" s="66" t="str">
        <f>VLOOKUP(E91,公募対象施設コード!A:B,2,FALSE)</f>
        <v>地域特定施設</v>
      </c>
      <c r="G91" s="66" t="s">
        <v>416</v>
      </c>
      <c r="H91" s="67">
        <v>45107</v>
      </c>
      <c r="I91" s="72" t="s">
        <v>417</v>
      </c>
      <c r="J91" s="40" t="s">
        <v>975</v>
      </c>
      <c r="K91" s="39"/>
      <c r="L91" s="71"/>
      <c r="M91" s="52"/>
      <c r="N91" s="48"/>
      <c r="O91" s="39"/>
    </row>
    <row r="92" spans="1:15" ht="13.5" customHeight="1" x14ac:dyDescent="0.15">
      <c r="A92" s="6">
        <v>45079</v>
      </c>
      <c r="B92" s="4">
        <v>11</v>
      </c>
      <c r="C92" s="66" t="s">
        <v>22</v>
      </c>
      <c r="D92" s="66" t="s">
        <v>415</v>
      </c>
      <c r="E92" s="4" t="s">
        <v>78</v>
      </c>
      <c r="F92" s="66" t="str">
        <f>VLOOKUP(E92,公募対象施設コード!A:B,2,FALSE)</f>
        <v>地域特養</v>
      </c>
      <c r="G92" s="66" t="s">
        <v>416</v>
      </c>
      <c r="H92" s="67">
        <v>45107</v>
      </c>
      <c r="I92" s="72" t="s">
        <v>417</v>
      </c>
      <c r="J92" s="40" t="s">
        <v>975</v>
      </c>
      <c r="K92" s="39"/>
      <c r="L92" s="71"/>
      <c r="M92" s="52"/>
      <c r="N92" s="48"/>
      <c r="O92" s="39"/>
    </row>
    <row r="93" spans="1:15" ht="13.5" customHeight="1" x14ac:dyDescent="0.15">
      <c r="A93" s="6">
        <v>45079</v>
      </c>
      <c r="B93" s="4">
        <v>13</v>
      </c>
      <c r="C93" s="66" t="s">
        <v>834</v>
      </c>
      <c r="D93" s="66" t="s">
        <v>407</v>
      </c>
      <c r="E93" s="4" t="s">
        <v>74</v>
      </c>
      <c r="F93" s="66" t="str">
        <f>VLOOKUP(E93,公募対象施設コード!A:B,2,FALSE)</f>
        <v>グループホーム</v>
      </c>
      <c r="G93" s="66" t="s">
        <v>409</v>
      </c>
      <c r="H93" s="67">
        <v>45198</v>
      </c>
      <c r="I93" s="68" t="s">
        <v>410</v>
      </c>
      <c r="J93" s="40" t="s">
        <v>983</v>
      </c>
      <c r="K93" s="44"/>
      <c r="L93" s="69"/>
      <c r="M93" s="51"/>
      <c r="N93" s="70"/>
      <c r="O93" s="44"/>
    </row>
    <row r="94" spans="1:15" x14ac:dyDescent="0.15">
      <c r="A94" s="6">
        <v>45079</v>
      </c>
      <c r="B94" s="4">
        <v>13</v>
      </c>
      <c r="C94" s="66" t="s">
        <v>834</v>
      </c>
      <c r="D94" s="66" t="s">
        <v>419</v>
      </c>
      <c r="E94" s="4" t="s">
        <v>73</v>
      </c>
      <c r="F94" s="66" t="str">
        <f>VLOOKUP(E94,公募対象施設コード!A:B,2,FALSE)</f>
        <v>ケアハウス等</v>
      </c>
      <c r="G94" s="66" t="s">
        <v>421</v>
      </c>
      <c r="H94" s="67">
        <v>45156</v>
      </c>
      <c r="I94" s="68" t="s">
        <v>422</v>
      </c>
      <c r="J94" s="40" t="s">
        <v>983</v>
      </c>
      <c r="K94" s="39"/>
      <c r="L94" s="71"/>
      <c r="M94" s="52"/>
      <c r="N94" s="70"/>
      <c r="O94" s="39"/>
    </row>
    <row r="95" spans="1:15" x14ac:dyDescent="0.15">
      <c r="A95" s="6">
        <v>45079</v>
      </c>
      <c r="B95" s="4">
        <v>11</v>
      </c>
      <c r="C95" s="66" t="s">
        <v>22</v>
      </c>
      <c r="D95" s="66" t="s">
        <v>411</v>
      </c>
      <c r="E95" s="4" t="s">
        <v>78</v>
      </c>
      <c r="F95" s="66" t="str">
        <f>VLOOKUP(E95,公募対象施設コード!A:B,2,FALSE)</f>
        <v>地域特養</v>
      </c>
      <c r="G95" s="66" t="s">
        <v>413</v>
      </c>
      <c r="H95" s="67">
        <v>45093</v>
      </c>
      <c r="I95" s="68" t="s">
        <v>414</v>
      </c>
      <c r="J95" s="40" t="s">
        <v>869</v>
      </c>
      <c r="K95" s="44"/>
      <c r="L95" s="69"/>
      <c r="M95" s="51"/>
      <c r="N95" s="70"/>
      <c r="O95" s="44"/>
    </row>
    <row r="96" spans="1:15" ht="13.5" customHeight="1" x14ac:dyDescent="0.15">
      <c r="A96" s="6">
        <v>45079</v>
      </c>
      <c r="B96" s="4">
        <v>16</v>
      </c>
      <c r="C96" s="66" t="s">
        <v>848</v>
      </c>
      <c r="D96" s="66" t="s">
        <v>423</v>
      </c>
      <c r="E96" s="4" t="s">
        <v>74</v>
      </c>
      <c r="F96" s="66" t="str">
        <f>VLOOKUP(E96,公募対象施設コード!A:B,2,FALSE)</f>
        <v>グループホーム</v>
      </c>
      <c r="G96" s="66" t="s">
        <v>424</v>
      </c>
      <c r="H96" s="67">
        <v>45121</v>
      </c>
      <c r="I96" s="68" t="s">
        <v>425</v>
      </c>
      <c r="J96" s="40" t="s">
        <v>959</v>
      </c>
      <c r="K96" s="39" t="s">
        <v>961</v>
      </c>
      <c r="L96" s="71">
        <v>9</v>
      </c>
      <c r="M96" s="52"/>
      <c r="N96" s="70" t="s">
        <v>960</v>
      </c>
      <c r="O96" s="39"/>
    </row>
    <row r="97" spans="1:15" ht="13.5" customHeight="1" x14ac:dyDescent="0.15">
      <c r="A97" s="6">
        <v>45079</v>
      </c>
      <c r="B97" s="4">
        <v>16</v>
      </c>
      <c r="C97" s="66" t="s">
        <v>848</v>
      </c>
      <c r="D97" s="66" t="s">
        <v>423</v>
      </c>
      <c r="E97" s="4" t="s">
        <v>68</v>
      </c>
      <c r="F97" s="66" t="str">
        <f>VLOOKUP(E97,公募対象施設コード!A:B,2,FALSE)</f>
        <v>特定施設</v>
      </c>
      <c r="G97" s="66" t="s">
        <v>962</v>
      </c>
      <c r="H97" s="67">
        <v>45121</v>
      </c>
      <c r="I97" s="68" t="s">
        <v>425</v>
      </c>
      <c r="J97" s="40" t="s">
        <v>975</v>
      </c>
      <c r="K97" s="44"/>
      <c r="L97" s="43"/>
      <c r="M97" s="51"/>
      <c r="N97" s="70"/>
      <c r="O97" s="44"/>
    </row>
    <row r="98" spans="1:15" ht="13.5" customHeight="1" x14ac:dyDescent="0.15">
      <c r="A98" s="6">
        <v>45079</v>
      </c>
      <c r="B98" s="4">
        <v>31</v>
      </c>
      <c r="C98" s="66" t="s">
        <v>833</v>
      </c>
      <c r="D98" s="66" t="s">
        <v>427</v>
      </c>
      <c r="E98" s="4" t="s">
        <v>74</v>
      </c>
      <c r="F98" s="66" t="str">
        <f>VLOOKUP(E98,公募対象施設コード!A:B,2,FALSE)</f>
        <v>グループホーム</v>
      </c>
      <c r="G98" s="66" t="s">
        <v>428</v>
      </c>
      <c r="H98" s="67">
        <v>45107</v>
      </c>
      <c r="I98" s="72" t="s">
        <v>429</v>
      </c>
      <c r="J98" s="40" t="s">
        <v>711</v>
      </c>
      <c r="K98" s="39" t="s">
        <v>712</v>
      </c>
      <c r="L98" s="71">
        <v>18</v>
      </c>
      <c r="M98" s="51"/>
      <c r="N98" s="70" t="s">
        <v>713</v>
      </c>
      <c r="O98" s="44"/>
    </row>
    <row r="99" spans="1:15" ht="13.5" customHeight="1" x14ac:dyDescent="0.15">
      <c r="A99" s="6">
        <v>45079</v>
      </c>
      <c r="B99" s="4">
        <v>31</v>
      </c>
      <c r="C99" s="66" t="s">
        <v>833</v>
      </c>
      <c r="D99" s="66" t="s">
        <v>427</v>
      </c>
      <c r="E99" s="4" t="s">
        <v>68</v>
      </c>
      <c r="F99" s="66" t="str">
        <f>VLOOKUP(E99,公募対象施設コード!A:B,2,FALSE)</f>
        <v>特定施設</v>
      </c>
      <c r="G99" s="66" t="s">
        <v>428</v>
      </c>
      <c r="H99" s="67">
        <v>45107</v>
      </c>
      <c r="I99" s="72" t="s">
        <v>429</v>
      </c>
      <c r="J99" s="40" t="s">
        <v>869</v>
      </c>
      <c r="K99" s="44"/>
      <c r="L99" s="43"/>
      <c r="M99" s="51"/>
      <c r="N99" s="70"/>
      <c r="O99" s="49"/>
    </row>
    <row r="100" spans="1:15" ht="13.5" customHeight="1" x14ac:dyDescent="0.15">
      <c r="A100" s="6">
        <v>45079</v>
      </c>
      <c r="B100" s="4">
        <v>31</v>
      </c>
      <c r="C100" s="66" t="s">
        <v>833</v>
      </c>
      <c r="D100" s="66" t="s">
        <v>427</v>
      </c>
      <c r="E100" s="4" t="s">
        <v>69</v>
      </c>
      <c r="F100" s="66" t="str">
        <f>VLOOKUP(E100,公募対象施設コード!A:B,2,FALSE)</f>
        <v>地域特定施設</v>
      </c>
      <c r="G100" s="66" t="s">
        <v>428</v>
      </c>
      <c r="H100" s="67">
        <v>45107</v>
      </c>
      <c r="I100" s="68" t="s">
        <v>429</v>
      </c>
      <c r="J100" s="40" t="s">
        <v>869</v>
      </c>
      <c r="K100" s="44"/>
      <c r="L100" s="43"/>
      <c r="M100" s="51"/>
      <c r="N100" s="70"/>
      <c r="O100" s="49"/>
    </row>
    <row r="101" spans="1:15" ht="13.5" customHeight="1" x14ac:dyDescent="0.15">
      <c r="A101" s="6">
        <v>45086</v>
      </c>
      <c r="B101" s="4">
        <v>12</v>
      </c>
      <c r="C101" s="66" t="s">
        <v>836</v>
      </c>
      <c r="D101" s="66" t="s">
        <v>265</v>
      </c>
      <c r="E101" s="4" t="s">
        <v>69</v>
      </c>
      <c r="F101" s="66" t="str">
        <f>VLOOKUP(E101,公募対象施設コード!A:B,2,FALSE)</f>
        <v>地域特定施設</v>
      </c>
      <c r="G101" s="66" t="s">
        <v>485</v>
      </c>
      <c r="H101" s="67">
        <v>45138</v>
      </c>
      <c r="I101" s="72" t="s">
        <v>486</v>
      </c>
      <c r="J101" s="40" t="s">
        <v>975</v>
      </c>
      <c r="K101" s="44"/>
      <c r="L101" s="43"/>
      <c r="M101" s="51"/>
      <c r="N101" s="70"/>
      <c r="O101" s="44"/>
    </row>
    <row r="102" spans="1:15" ht="13.5" customHeight="1" x14ac:dyDescent="0.15">
      <c r="A102" s="6">
        <v>45086</v>
      </c>
      <c r="B102" s="4">
        <v>12</v>
      </c>
      <c r="C102" s="66" t="s">
        <v>836</v>
      </c>
      <c r="D102" s="66" t="s">
        <v>265</v>
      </c>
      <c r="E102" s="4" t="s">
        <v>79</v>
      </c>
      <c r="F102" s="66" t="str">
        <f>VLOOKUP(E102,公募対象施設コード!A:B,2,FALSE)</f>
        <v>老健、介護医療院</v>
      </c>
      <c r="G102" s="66" t="s">
        <v>488</v>
      </c>
      <c r="H102" s="67">
        <v>45113</v>
      </c>
      <c r="I102" s="72" t="s">
        <v>489</v>
      </c>
      <c r="J102" s="40" t="s">
        <v>963</v>
      </c>
      <c r="K102" s="39" t="s">
        <v>1019</v>
      </c>
      <c r="L102" s="71">
        <v>100</v>
      </c>
      <c r="M102" s="54">
        <v>45383</v>
      </c>
      <c r="N102" s="70" t="s">
        <v>881</v>
      </c>
      <c r="O102" s="39" t="s">
        <v>964</v>
      </c>
    </row>
    <row r="103" spans="1:15" ht="13.5" customHeight="1" x14ac:dyDescent="0.15">
      <c r="A103" s="6">
        <v>45086</v>
      </c>
      <c r="B103" s="4">
        <v>9</v>
      </c>
      <c r="C103" s="66" t="s">
        <v>20</v>
      </c>
      <c r="D103" s="66" t="s">
        <v>490</v>
      </c>
      <c r="E103" s="4" t="s">
        <v>78</v>
      </c>
      <c r="F103" s="66" t="str">
        <f>VLOOKUP(E103,公募対象施設コード!A:B,2,FALSE)</f>
        <v>地域特養</v>
      </c>
      <c r="G103" s="66" t="s">
        <v>492</v>
      </c>
      <c r="H103" s="67">
        <v>45198</v>
      </c>
      <c r="I103" s="68" t="s">
        <v>493</v>
      </c>
      <c r="J103" s="40" t="s">
        <v>869</v>
      </c>
      <c r="K103" s="39"/>
      <c r="L103" s="71"/>
      <c r="M103" s="52"/>
      <c r="N103" s="70"/>
      <c r="O103" s="39"/>
    </row>
    <row r="104" spans="1:15" ht="13.5" customHeight="1" x14ac:dyDescent="0.15">
      <c r="A104" s="6">
        <v>45086</v>
      </c>
      <c r="B104" s="4">
        <v>22</v>
      </c>
      <c r="C104" s="66" t="s">
        <v>849</v>
      </c>
      <c r="D104" s="66" t="s">
        <v>479</v>
      </c>
      <c r="E104" s="4" t="s">
        <v>74</v>
      </c>
      <c r="F104" s="66" t="str">
        <f>VLOOKUP(E104,公募対象施設コード!A:B,2,FALSE)</f>
        <v>グループホーム</v>
      </c>
      <c r="G104" s="66" t="s">
        <v>480</v>
      </c>
      <c r="H104" s="67">
        <v>45121</v>
      </c>
      <c r="I104" s="72" t="s">
        <v>481</v>
      </c>
      <c r="J104" s="40" t="s">
        <v>975</v>
      </c>
      <c r="K104" s="39"/>
      <c r="L104" s="71"/>
      <c r="M104" s="57"/>
      <c r="N104" s="39"/>
      <c r="O104" s="39"/>
    </row>
    <row r="105" spans="1:15" x14ac:dyDescent="0.15">
      <c r="A105" s="6">
        <v>45086</v>
      </c>
      <c r="B105" s="4">
        <v>13</v>
      </c>
      <c r="C105" s="66" t="s">
        <v>834</v>
      </c>
      <c r="D105" s="66" t="s">
        <v>471</v>
      </c>
      <c r="E105" s="4" t="s">
        <v>74</v>
      </c>
      <c r="F105" s="66" t="str">
        <f>VLOOKUP(E105,公募対象施設コード!A:B,2,FALSE)</f>
        <v>グループホーム</v>
      </c>
      <c r="G105" s="66" t="s">
        <v>475</v>
      </c>
      <c r="H105" s="67">
        <v>45198</v>
      </c>
      <c r="I105" s="68" t="s">
        <v>474</v>
      </c>
      <c r="J105" s="40" t="s">
        <v>975</v>
      </c>
      <c r="K105" s="39"/>
      <c r="L105" s="71"/>
      <c r="M105" s="52"/>
      <c r="N105" s="70"/>
      <c r="O105" s="39"/>
    </row>
    <row r="106" spans="1:15" x14ac:dyDescent="0.15">
      <c r="A106" s="6">
        <v>45096</v>
      </c>
      <c r="B106" s="4">
        <v>38</v>
      </c>
      <c r="C106" s="66" t="s">
        <v>850</v>
      </c>
      <c r="D106" s="66" t="s">
        <v>502</v>
      </c>
      <c r="E106" s="4" t="s">
        <v>74</v>
      </c>
      <c r="F106" s="66" t="str">
        <f>VLOOKUP(E106,公募対象施設コード!A:B,2,FALSE)</f>
        <v>グループホーム</v>
      </c>
      <c r="G106" s="66" t="s">
        <v>503</v>
      </c>
      <c r="H106" s="67">
        <v>45169</v>
      </c>
      <c r="I106" s="72" t="s">
        <v>504</v>
      </c>
      <c r="J106" s="40" t="s">
        <v>968</v>
      </c>
      <c r="K106" s="39" t="s">
        <v>1018</v>
      </c>
      <c r="L106" s="71">
        <v>9</v>
      </c>
      <c r="M106" s="52" t="s">
        <v>887</v>
      </c>
      <c r="N106" s="70" t="s">
        <v>970</v>
      </c>
      <c r="O106" s="39" t="s">
        <v>969</v>
      </c>
    </row>
    <row r="107" spans="1:15" ht="15" customHeight="1" x14ac:dyDescent="0.15">
      <c r="A107" s="6">
        <v>45096</v>
      </c>
      <c r="B107" s="4">
        <v>39</v>
      </c>
      <c r="C107" s="66" t="s">
        <v>851</v>
      </c>
      <c r="D107" s="66" t="s">
        <v>971</v>
      </c>
      <c r="E107" s="4" t="s">
        <v>972</v>
      </c>
      <c r="F107" s="66" t="str">
        <f>VLOOKUP(E107,公募対象施設コード!A:B,2,FALSE)</f>
        <v>グループホーム</v>
      </c>
      <c r="G107" s="66" t="s">
        <v>973</v>
      </c>
      <c r="H107" s="67">
        <v>45107</v>
      </c>
      <c r="I107" s="72" t="s">
        <v>974</v>
      </c>
      <c r="J107" s="40" t="s">
        <v>869</v>
      </c>
      <c r="K107" s="39"/>
      <c r="L107" s="71"/>
      <c r="M107" s="52"/>
      <c r="N107" s="70"/>
      <c r="O107" s="39"/>
    </row>
    <row r="108" spans="1:15" ht="15" customHeight="1" x14ac:dyDescent="0.15">
      <c r="A108" s="6">
        <v>45096</v>
      </c>
      <c r="B108" s="4">
        <v>35</v>
      </c>
      <c r="C108" s="66" t="s">
        <v>839</v>
      </c>
      <c r="D108" s="66" t="s">
        <v>976</v>
      </c>
      <c r="E108" s="4" t="s">
        <v>74</v>
      </c>
      <c r="F108" s="66" t="str">
        <f>VLOOKUP(E108,公募対象施設コード!A:B,2,FALSE)</f>
        <v>グループホーム</v>
      </c>
      <c r="G108" s="66" t="s">
        <v>531</v>
      </c>
      <c r="H108" s="67">
        <v>45121</v>
      </c>
      <c r="I108" s="72" t="s">
        <v>532</v>
      </c>
      <c r="J108" s="40" t="s">
        <v>975</v>
      </c>
      <c r="K108" s="39"/>
      <c r="L108" s="71"/>
      <c r="M108" s="52"/>
      <c r="N108" s="70"/>
      <c r="O108" s="39"/>
    </row>
    <row r="109" spans="1:15" x14ac:dyDescent="0.15">
      <c r="A109" s="6">
        <v>45096</v>
      </c>
      <c r="B109" s="4">
        <v>13</v>
      </c>
      <c r="C109" s="66" t="s">
        <v>834</v>
      </c>
      <c r="D109" s="66" t="s">
        <v>499</v>
      </c>
      <c r="E109" s="4" t="s">
        <v>74</v>
      </c>
      <c r="F109" s="66" t="str">
        <f>VLOOKUP(E109,公募対象施設コード!A:B,2,FALSE)</f>
        <v>グループホーム</v>
      </c>
      <c r="G109" s="66" t="s">
        <v>500</v>
      </c>
      <c r="H109" s="67">
        <v>45181</v>
      </c>
      <c r="I109" s="72" t="s">
        <v>501</v>
      </c>
      <c r="J109" s="50" t="s">
        <v>869</v>
      </c>
      <c r="K109" s="39"/>
      <c r="L109" s="71"/>
      <c r="M109" s="55"/>
      <c r="N109" s="70"/>
      <c r="O109" s="39"/>
    </row>
    <row r="110" spans="1:15" x14ac:dyDescent="0.15">
      <c r="A110" s="6">
        <v>45096</v>
      </c>
      <c r="B110" s="4">
        <v>13</v>
      </c>
      <c r="C110" s="66" t="s">
        <v>834</v>
      </c>
      <c r="D110" s="66" t="s">
        <v>471</v>
      </c>
      <c r="E110" s="4" t="s">
        <v>73</v>
      </c>
      <c r="F110" s="66" t="str">
        <f>VLOOKUP(E110,公募対象施設コード!A:B,2,FALSE)</f>
        <v>ケアハウス等</v>
      </c>
      <c r="G110" s="66" t="s">
        <v>528</v>
      </c>
      <c r="H110" s="67">
        <v>45198</v>
      </c>
      <c r="I110" s="72" t="s">
        <v>529</v>
      </c>
      <c r="J110" s="40" t="s">
        <v>985</v>
      </c>
      <c r="K110" s="44"/>
      <c r="L110" s="69"/>
      <c r="M110" s="51"/>
      <c r="N110" s="70"/>
      <c r="O110" s="44"/>
    </row>
    <row r="111" spans="1:15" ht="13.5" customHeight="1" x14ac:dyDescent="0.15">
      <c r="A111" s="6">
        <v>45096</v>
      </c>
      <c r="B111" s="4">
        <v>26</v>
      </c>
      <c r="C111" s="66" t="s">
        <v>835</v>
      </c>
      <c r="D111" s="66" t="s">
        <v>159</v>
      </c>
      <c r="E111" s="4" t="s">
        <v>74</v>
      </c>
      <c r="F111" s="66" t="str">
        <f>VLOOKUP(E111,公募対象施設コード!A:B,2,FALSE)</f>
        <v>グループホーム</v>
      </c>
      <c r="G111" s="66" t="s">
        <v>520</v>
      </c>
      <c r="H111" s="67">
        <v>45288</v>
      </c>
      <c r="I111" s="72" t="s">
        <v>521</v>
      </c>
      <c r="J111" s="40" t="s">
        <v>977</v>
      </c>
      <c r="K111" s="44" t="s">
        <v>978</v>
      </c>
      <c r="L111" s="69"/>
      <c r="M111" s="51" t="s">
        <v>1055</v>
      </c>
      <c r="N111" s="70" t="s">
        <v>979</v>
      </c>
      <c r="O111" s="44"/>
    </row>
    <row r="112" spans="1:15" ht="13.5" customHeight="1" x14ac:dyDescent="0.15">
      <c r="A112" s="6">
        <v>45096</v>
      </c>
      <c r="B112" s="4">
        <v>11</v>
      </c>
      <c r="C112" s="66" t="s">
        <v>22</v>
      </c>
      <c r="D112" s="66" t="s">
        <v>494</v>
      </c>
      <c r="E112" s="4" t="s">
        <v>76</v>
      </c>
      <c r="F112" s="66" t="str">
        <f>VLOOKUP(E112,公募対象施設コード!A:B,2,FALSE)</f>
        <v>特養</v>
      </c>
      <c r="G112" s="66" t="s">
        <v>496</v>
      </c>
      <c r="H112" s="67">
        <v>45169</v>
      </c>
      <c r="I112" s="72" t="s">
        <v>497</v>
      </c>
      <c r="J112" s="40" t="s">
        <v>980</v>
      </c>
      <c r="K112" s="44"/>
      <c r="L112" s="69"/>
      <c r="M112" s="51"/>
      <c r="N112" s="70"/>
      <c r="O112" s="44"/>
    </row>
    <row r="113" spans="1:15" ht="13.5" customHeight="1" x14ac:dyDescent="0.15">
      <c r="A113" s="6">
        <v>45096</v>
      </c>
      <c r="B113" s="4">
        <v>11</v>
      </c>
      <c r="C113" s="66" t="s">
        <v>22</v>
      </c>
      <c r="D113" s="66" t="s">
        <v>494</v>
      </c>
      <c r="E113" s="4" t="s">
        <v>74</v>
      </c>
      <c r="F113" s="66" t="str">
        <f>VLOOKUP(E113,公募対象施設コード!A:B,2,FALSE)</f>
        <v>グループホーム</v>
      </c>
      <c r="G113" s="66" t="s">
        <v>896</v>
      </c>
      <c r="H113" s="67">
        <v>45169</v>
      </c>
      <c r="I113" s="68" t="s">
        <v>497</v>
      </c>
      <c r="J113" s="40" t="s">
        <v>980</v>
      </c>
      <c r="K113" s="44"/>
      <c r="L113" s="69"/>
      <c r="M113" s="51"/>
      <c r="N113" s="70"/>
      <c r="O113" s="44"/>
    </row>
    <row r="114" spans="1:15" ht="13.5" customHeight="1" x14ac:dyDescent="0.15">
      <c r="A114" s="6">
        <v>45096</v>
      </c>
      <c r="B114" s="4">
        <v>4</v>
      </c>
      <c r="C114" s="66" t="s">
        <v>15</v>
      </c>
      <c r="D114" s="66" t="s">
        <v>505</v>
      </c>
      <c r="E114" s="4" t="s">
        <v>68</v>
      </c>
      <c r="F114" s="66" t="str">
        <f>VLOOKUP(E114,公募対象施設コード!A:B,2,FALSE)</f>
        <v>特定施設</v>
      </c>
      <c r="G114" s="66" t="s">
        <v>485</v>
      </c>
      <c r="H114" s="67">
        <v>45145</v>
      </c>
      <c r="I114" s="72" t="s">
        <v>508</v>
      </c>
      <c r="J114" s="40" t="s">
        <v>985</v>
      </c>
      <c r="K114" s="44"/>
      <c r="L114" s="69"/>
      <c r="M114" s="75"/>
      <c r="N114" s="70"/>
      <c r="O114" s="44"/>
    </row>
    <row r="115" spans="1:15" ht="13.5" customHeight="1" x14ac:dyDescent="0.15">
      <c r="A115" s="6">
        <v>45096</v>
      </c>
      <c r="B115" s="4">
        <v>4</v>
      </c>
      <c r="C115" s="66" t="s">
        <v>15</v>
      </c>
      <c r="D115" s="66" t="s">
        <v>505</v>
      </c>
      <c r="E115" s="4" t="s">
        <v>76</v>
      </c>
      <c r="F115" s="66" t="str">
        <f>VLOOKUP(E115,公募対象施設コード!A:B,2,FALSE)</f>
        <v>特養</v>
      </c>
      <c r="G115" s="66" t="s">
        <v>509</v>
      </c>
      <c r="H115" s="67">
        <v>45145</v>
      </c>
      <c r="I115" s="68" t="s">
        <v>510</v>
      </c>
      <c r="J115" s="40" t="s">
        <v>985</v>
      </c>
      <c r="K115" s="44"/>
      <c r="L115" s="69"/>
      <c r="M115" s="75"/>
      <c r="N115" s="70"/>
      <c r="O115" s="44"/>
    </row>
    <row r="116" spans="1:15" ht="13.5" customHeight="1" x14ac:dyDescent="0.15">
      <c r="A116" s="6">
        <v>45096</v>
      </c>
      <c r="B116" s="4">
        <v>13</v>
      </c>
      <c r="C116" s="66" t="s">
        <v>834</v>
      </c>
      <c r="D116" s="66" t="s">
        <v>511</v>
      </c>
      <c r="E116" s="4" t="s">
        <v>74</v>
      </c>
      <c r="F116" s="66" t="str">
        <f>VLOOKUP(E116,公募対象施設コード!A:B,2,FALSE)</f>
        <v>グループホーム</v>
      </c>
      <c r="G116" s="66" t="s">
        <v>875</v>
      </c>
      <c r="H116" s="67">
        <v>45139</v>
      </c>
      <c r="I116" s="68" t="s">
        <v>513</v>
      </c>
      <c r="J116" s="40" t="s">
        <v>465</v>
      </c>
      <c r="K116" s="44"/>
      <c r="L116" s="69"/>
      <c r="M116" s="51"/>
      <c r="N116" s="70" t="s">
        <v>699</v>
      </c>
      <c r="O116" s="44"/>
    </row>
    <row r="117" spans="1:15" ht="13.5" customHeight="1" x14ac:dyDescent="0.15">
      <c r="A117" s="6">
        <v>45096</v>
      </c>
      <c r="B117" s="4">
        <v>28</v>
      </c>
      <c r="C117" s="66" t="s">
        <v>99</v>
      </c>
      <c r="D117" s="66" t="s">
        <v>125</v>
      </c>
      <c r="E117" s="4" t="s">
        <v>78</v>
      </c>
      <c r="F117" s="66" t="str">
        <f>VLOOKUP(E117,公募対象施設コード!A:B,2,FALSE)</f>
        <v>地域特養</v>
      </c>
      <c r="G117" s="66" t="s">
        <v>516</v>
      </c>
      <c r="H117" s="67">
        <v>45142</v>
      </c>
      <c r="I117" s="72" t="s">
        <v>517</v>
      </c>
      <c r="J117" s="40" t="s">
        <v>980</v>
      </c>
      <c r="K117" s="39"/>
      <c r="L117" s="50"/>
      <c r="M117" s="52"/>
      <c r="N117" s="70"/>
      <c r="O117" s="39"/>
    </row>
    <row r="118" spans="1:15" ht="13.5" customHeight="1" x14ac:dyDescent="0.15">
      <c r="A118" s="6">
        <v>45096</v>
      </c>
      <c r="B118" s="4">
        <v>28</v>
      </c>
      <c r="C118" s="66" t="s">
        <v>99</v>
      </c>
      <c r="D118" s="66" t="s">
        <v>125</v>
      </c>
      <c r="E118" s="4" t="s">
        <v>74</v>
      </c>
      <c r="F118" s="66" t="str">
        <f>VLOOKUP(E118,公募対象施設コード!A:B,2,FALSE)</f>
        <v>グループホーム</v>
      </c>
      <c r="G118" s="66" t="s">
        <v>516</v>
      </c>
      <c r="H118" s="67">
        <v>45142</v>
      </c>
      <c r="I118" s="72" t="s">
        <v>517</v>
      </c>
      <c r="J118" s="40" t="s">
        <v>980</v>
      </c>
      <c r="K118" s="39"/>
      <c r="L118" s="42"/>
      <c r="M118" s="52"/>
      <c r="N118" s="70"/>
      <c r="O118" s="39"/>
    </row>
    <row r="119" spans="1:15" ht="13.5" customHeight="1" x14ac:dyDescent="0.15">
      <c r="A119" s="6">
        <v>45096</v>
      </c>
      <c r="B119" s="4">
        <v>28</v>
      </c>
      <c r="C119" s="66" t="s">
        <v>99</v>
      </c>
      <c r="D119" s="66" t="s">
        <v>525</v>
      </c>
      <c r="E119" s="4" t="s">
        <v>76</v>
      </c>
      <c r="F119" s="66" t="str">
        <f>VLOOKUP(E119,公募対象施設コード!A:B,2,FALSE)</f>
        <v>特養</v>
      </c>
      <c r="G119" s="66" t="s">
        <v>888</v>
      </c>
      <c r="H119" s="67">
        <v>45226</v>
      </c>
      <c r="I119" s="72" t="s">
        <v>757</v>
      </c>
      <c r="J119" s="40" t="s">
        <v>869</v>
      </c>
      <c r="K119" s="39"/>
      <c r="L119" s="71"/>
      <c r="M119" s="52"/>
      <c r="N119" s="70" t="s">
        <v>982</v>
      </c>
      <c r="O119" s="39" t="s">
        <v>981</v>
      </c>
    </row>
    <row r="120" spans="1:15" ht="13.5" customHeight="1" x14ac:dyDescent="0.15">
      <c r="A120" s="6">
        <v>45096</v>
      </c>
      <c r="B120" s="4">
        <v>28</v>
      </c>
      <c r="C120" s="66" t="s">
        <v>99</v>
      </c>
      <c r="D120" s="66" t="s">
        <v>525</v>
      </c>
      <c r="E120" s="4" t="s">
        <v>78</v>
      </c>
      <c r="F120" s="66" t="str">
        <f>VLOOKUP(E120,公募対象施設コード!A:B,2,FALSE)</f>
        <v>地域特養</v>
      </c>
      <c r="G120" s="66" t="s">
        <v>889</v>
      </c>
      <c r="H120" s="67">
        <v>45226</v>
      </c>
      <c r="I120" s="72" t="s">
        <v>757</v>
      </c>
      <c r="J120" s="40" t="s">
        <v>869</v>
      </c>
      <c r="K120" s="39"/>
      <c r="L120" s="71"/>
      <c r="M120" s="52"/>
      <c r="N120" s="70"/>
      <c r="O120" s="39" t="s">
        <v>981</v>
      </c>
    </row>
    <row r="121" spans="1:15" ht="13.5" customHeight="1" x14ac:dyDescent="0.15">
      <c r="A121" s="6">
        <v>45096</v>
      </c>
      <c r="B121" s="4">
        <v>28</v>
      </c>
      <c r="C121" s="66" t="s">
        <v>99</v>
      </c>
      <c r="D121" s="66" t="s">
        <v>525</v>
      </c>
      <c r="E121" s="4" t="s">
        <v>73</v>
      </c>
      <c r="F121" s="66" t="str">
        <f>VLOOKUP(E121,公募対象施設コード!A:B,2,FALSE)</f>
        <v>ケアハウス等</v>
      </c>
      <c r="G121" s="66" t="s">
        <v>890</v>
      </c>
      <c r="H121" s="67">
        <v>45226</v>
      </c>
      <c r="I121" s="72" t="s">
        <v>757</v>
      </c>
      <c r="J121" s="40" t="s">
        <v>869</v>
      </c>
      <c r="K121" s="39"/>
      <c r="L121" s="71"/>
      <c r="M121" s="52"/>
      <c r="N121" s="70"/>
      <c r="O121" s="39" t="s">
        <v>981</v>
      </c>
    </row>
    <row r="122" spans="1:15" ht="13.5" customHeight="1" x14ac:dyDescent="0.15">
      <c r="A122" s="6">
        <v>45100</v>
      </c>
      <c r="B122" s="4">
        <v>27</v>
      </c>
      <c r="C122" s="66" t="s">
        <v>840</v>
      </c>
      <c r="D122" s="66" t="s">
        <v>561</v>
      </c>
      <c r="E122" s="4" t="s">
        <v>74</v>
      </c>
      <c r="F122" s="66" t="str">
        <f>VLOOKUP(E122,公募対象施設コード!A:B,2,FALSE)</f>
        <v>グループホーム</v>
      </c>
      <c r="G122" s="66" t="s">
        <v>562</v>
      </c>
      <c r="H122" s="67">
        <v>45128</v>
      </c>
      <c r="I122" s="68" t="s">
        <v>563</v>
      </c>
      <c r="J122" s="39" t="s">
        <v>985</v>
      </c>
      <c r="K122" s="39"/>
      <c r="L122" s="76"/>
      <c r="M122" s="52"/>
      <c r="N122" s="70"/>
      <c r="O122" s="39"/>
    </row>
    <row r="123" spans="1:15" ht="13.5" customHeight="1" x14ac:dyDescent="0.15">
      <c r="A123" s="6">
        <v>45100</v>
      </c>
      <c r="B123" s="4">
        <v>8</v>
      </c>
      <c r="C123" s="66" t="s">
        <v>19</v>
      </c>
      <c r="D123" s="66" t="s">
        <v>564</v>
      </c>
      <c r="E123" s="4" t="s">
        <v>76</v>
      </c>
      <c r="F123" s="66" t="str">
        <f>VLOOKUP(E123,公募対象施設コード!A:B,2,FALSE)</f>
        <v>特養</v>
      </c>
      <c r="G123" s="66" t="s">
        <v>566</v>
      </c>
      <c r="H123" s="67">
        <v>45128</v>
      </c>
      <c r="I123" s="68" t="s">
        <v>567</v>
      </c>
      <c r="J123" s="39" t="s">
        <v>983</v>
      </c>
      <c r="K123" s="39"/>
      <c r="L123" s="76"/>
      <c r="M123" s="52"/>
      <c r="N123" s="70"/>
      <c r="O123" s="39"/>
    </row>
    <row r="124" spans="1:15" ht="15" customHeight="1" x14ac:dyDescent="0.15">
      <c r="A124" s="6">
        <v>45100</v>
      </c>
      <c r="B124" s="4">
        <v>46</v>
      </c>
      <c r="C124" s="66" t="s">
        <v>852</v>
      </c>
      <c r="D124" s="66" t="s">
        <v>556</v>
      </c>
      <c r="E124" s="4" t="s">
        <v>68</v>
      </c>
      <c r="F124" s="66" t="str">
        <f>VLOOKUP(E124,公募対象施設コード!A:B,2,FALSE)</f>
        <v>特定施設</v>
      </c>
      <c r="G124" s="66" t="s">
        <v>891</v>
      </c>
      <c r="H124" s="67">
        <v>45114</v>
      </c>
      <c r="I124" s="68" t="s">
        <v>559</v>
      </c>
      <c r="J124" s="39" t="s">
        <v>987</v>
      </c>
      <c r="K124" s="39" t="s">
        <v>988</v>
      </c>
      <c r="L124" s="76">
        <v>21</v>
      </c>
      <c r="M124" s="52"/>
      <c r="N124" s="70" t="s">
        <v>878</v>
      </c>
      <c r="O124" s="39" t="s">
        <v>989</v>
      </c>
    </row>
    <row r="125" spans="1:15" x14ac:dyDescent="0.15">
      <c r="A125" s="6"/>
      <c r="B125" s="4"/>
      <c r="C125" s="66"/>
      <c r="D125" s="66"/>
      <c r="E125" s="4"/>
      <c r="F125" s="66"/>
      <c r="G125" s="66"/>
      <c r="H125" s="67"/>
      <c r="I125" s="68"/>
      <c r="J125" s="39" t="s">
        <v>992</v>
      </c>
      <c r="K125" s="39" t="s">
        <v>991</v>
      </c>
      <c r="L125" s="76">
        <v>2</v>
      </c>
      <c r="M125" s="52"/>
      <c r="N125" s="70"/>
      <c r="O125" s="39" t="s">
        <v>990</v>
      </c>
    </row>
    <row r="126" spans="1:15" ht="14.25" customHeight="1" x14ac:dyDescent="0.15">
      <c r="A126" s="6">
        <v>45100</v>
      </c>
      <c r="B126" s="4">
        <v>46</v>
      </c>
      <c r="C126" s="66" t="s">
        <v>852</v>
      </c>
      <c r="D126" s="66" t="s">
        <v>556</v>
      </c>
      <c r="E126" s="4" t="s">
        <v>74</v>
      </c>
      <c r="F126" s="66" t="str">
        <f>VLOOKUP(E126,公募対象施設コード!A:B,2,FALSE)</f>
        <v>グループホーム</v>
      </c>
      <c r="G126" s="66" t="s">
        <v>892</v>
      </c>
      <c r="H126" s="67">
        <v>45114</v>
      </c>
      <c r="I126" s="68" t="s">
        <v>559</v>
      </c>
      <c r="J126" s="39" t="s">
        <v>993</v>
      </c>
      <c r="K126" s="39" t="s">
        <v>1099</v>
      </c>
      <c r="L126" s="76">
        <v>1</v>
      </c>
      <c r="M126" s="52"/>
      <c r="N126" s="70" t="s">
        <v>878</v>
      </c>
      <c r="O126" s="39" t="s">
        <v>994</v>
      </c>
    </row>
    <row r="127" spans="1:15" x14ac:dyDescent="0.15">
      <c r="A127" s="6"/>
      <c r="B127" s="4"/>
      <c r="C127" s="66"/>
      <c r="D127" s="66"/>
      <c r="E127" s="4"/>
      <c r="F127" s="66"/>
      <c r="G127" s="66"/>
      <c r="H127" s="67"/>
      <c r="I127" s="68"/>
      <c r="J127" s="39" t="s">
        <v>995</v>
      </c>
      <c r="K127" s="39" t="s">
        <v>1099</v>
      </c>
      <c r="L127" s="76">
        <v>18</v>
      </c>
      <c r="M127" s="52"/>
      <c r="N127" s="70"/>
      <c r="O127" s="39" t="s">
        <v>996</v>
      </c>
    </row>
    <row r="128" spans="1:15" x14ac:dyDescent="0.15">
      <c r="A128" s="6"/>
      <c r="B128" s="4"/>
      <c r="C128" s="66"/>
      <c r="D128" s="66"/>
      <c r="E128" s="4"/>
      <c r="F128" s="66"/>
      <c r="G128" s="66"/>
      <c r="H128" s="67"/>
      <c r="I128" s="68"/>
      <c r="J128" s="39" t="s">
        <v>997</v>
      </c>
      <c r="K128" s="39" t="s">
        <v>998</v>
      </c>
      <c r="L128" s="76">
        <v>17</v>
      </c>
      <c r="M128" s="52"/>
      <c r="N128" s="70"/>
      <c r="O128" s="39" t="s">
        <v>999</v>
      </c>
    </row>
    <row r="129" spans="1:15" ht="13.5" customHeight="1" x14ac:dyDescent="0.15">
      <c r="A129" s="6">
        <v>45100</v>
      </c>
      <c r="B129" s="4">
        <v>17</v>
      </c>
      <c r="C129" s="66" t="s">
        <v>844</v>
      </c>
      <c r="D129" s="66" t="s">
        <v>568</v>
      </c>
      <c r="E129" s="4" t="s">
        <v>78</v>
      </c>
      <c r="F129" s="66" t="str">
        <f>VLOOKUP(E129,公募対象施設コード!A:B,2,FALSE)</f>
        <v>地域特養</v>
      </c>
      <c r="G129" s="66" t="s">
        <v>570</v>
      </c>
      <c r="H129" s="67">
        <v>45156</v>
      </c>
      <c r="I129" s="68" t="s">
        <v>571</v>
      </c>
      <c r="J129" s="39" t="s">
        <v>980</v>
      </c>
      <c r="K129" s="39"/>
      <c r="L129" s="76"/>
      <c r="M129" s="52"/>
      <c r="N129" s="70"/>
      <c r="O129" s="39"/>
    </row>
    <row r="130" spans="1:15" ht="13.5" customHeight="1" x14ac:dyDescent="0.15">
      <c r="A130" s="6">
        <v>45107</v>
      </c>
      <c r="B130" s="4">
        <v>35</v>
      </c>
      <c r="C130" s="66" t="s">
        <v>839</v>
      </c>
      <c r="D130" s="66" t="s">
        <v>583</v>
      </c>
      <c r="E130" s="4" t="s">
        <v>79</v>
      </c>
      <c r="F130" s="66" t="str">
        <f>VLOOKUP(E130,公募対象施設コード!A:B,2,FALSE)</f>
        <v>老健、介護医療院</v>
      </c>
      <c r="G130" s="66" t="s">
        <v>585</v>
      </c>
      <c r="H130" s="67">
        <v>45107</v>
      </c>
      <c r="I130" s="72" t="s">
        <v>1000</v>
      </c>
      <c r="J130" s="39" t="s">
        <v>1002</v>
      </c>
      <c r="K130" s="39"/>
      <c r="L130" s="41"/>
      <c r="M130" s="52"/>
      <c r="N130" s="70" t="s">
        <v>1001</v>
      </c>
      <c r="O130" s="39"/>
    </row>
    <row r="131" spans="1:15" ht="13.5" customHeight="1" x14ac:dyDescent="0.15">
      <c r="A131" s="6">
        <v>45114</v>
      </c>
      <c r="B131" s="4">
        <v>9</v>
      </c>
      <c r="C131" s="66" t="s">
        <v>20</v>
      </c>
      <c r="D131" s="66" t="s">
        <v>597</v>
      </c>
      <c r="E131" s="4" t="s">
        <v>74</v>
      </c>
      <c r="F131" s="66" t="str">
        <f>VLOOKUP(E131,公募対象施設コード!A:B,2,FALSE)</f>
        <v>グループホーム</v>
      </c>
      <c r="G131" s="66" t="s">
        <v>1003</v>
      </c>
      <c r="H131" s="67">
        <v>45114</v>
      </c>
      <c r="I131" s="72" t="s">
        <v>1004</v>
      </c>
      <c r="J131" s="39" t="s">
        <v>770</v>
      </c>
      <c r="K131" s="39" t="s">
        <v>771</v>
      </c>
      <c r="L131" s="76"/>
      <c r="M131" s="52"/>
      <c r="N131" s="70"/>
      <c r="O131" s="39"/>
    </row>
    <row r="132" spans="1:15" ht="21.75" customHeight="1" x14ac:dyDescent="0.15">
      <c r="A132" s="6">
        <v>45114</v>
      </c>
      <c r="B132" s="4">
        <v>13</v>
      </c>
      <c r="C132" s="66" t="s">
        <v>834</v>
      </c>
      <c r="D132" s="66" t="s">
        <v>419</v>
      </c>
      <c r="E132" s="4" t="s">
        <v>74</v>
      </c>
      <c r="F132" s="66" t="str">
        <f>VLOOKUP(E132,公募対象施設コード!A:B,2,FALSE)</f>
        <v>グループホーム</v>
      </c>
      <c r="G132" s="66" t="s">
        <v>602</v>
      </c>
      <c r="H132" s="67">
        <v>45205</v>
      </c>
      <c r="I132" s="68" t="s">
        <v>603</v>
      </c>
      <c r="J132" s="39" t="s">
        <v>880</v>
      </c>
      <c r="K132" s="39"/>
      <c r="L132" s="76"/>
      <c r="M132" s="52"/>
      <c r="N132" s="70"/>
      <c r="O132" s="39"/>
    </row>
    <row r="133" spans="1:15" ht="13.5" customHeight="1" x14ac:dyDescent="0.15">
      <c r="A133" s="6">
        <v>45121</v>
      </c>
      <c r="B133" s="4">
        <v>11</v>
      </c>
      <c r="C133" s="66" t="s">
        <v>22</v>
      </c>
      <c r="D133" s="66" t="s">
        <v>415</v>
      </c>
      <c r="E133" s="4" t="s">
        <v>68</v>
      </c>
      <c r="F133" s="66" t="str">
        <f>VLOOKUP(E133,公募対象施設コード!A:B,2,FALSE)</f>
        <v>特定施設</v>
      </c>
      <c r="G133" s="66" t="s">
        <v>606</v>
      </c>
      <c r="H133" s="67">
        <v>45169</v>
      </c>
      <c r="I133" s="68" t="s">
        <v>607</v>
      </c>
      <c r="J133" s="39" t="s">
        <v>1060</v>
      </c>
      <c r="K133" s="39" t="s">
        <v>1061</v>
      </c>
      <c r="L133" s="76">
        <v>48</v>
      </c>
      <c r="M133" s="58"/>
      <c r="N133" s="70" t="s">
        <v>897</v>
      </c>
      <c r="O133" s="39" t="s">
        <v>1062</v>
      </c>
    </row>
    <row r="134" spans="1:15" ht="13.5" customHeight="1" x14ac:dyDescent="0.15">
      <c r="A134" s="6">
        <v>45121</v>
      </c>
      <c r="B134" s="4">
        <v>14</v>
      </c>
      <c r="C134" s="66" t="s">
        <v>842</v>
      </c>
      <c r="D134" s="66" t="s">
        <v>608</v>
      </c>
      <c r="E134" s="4" t="s">
        <v>78</v>
      </c>
      <c r="F134" s="66" t="str">
        <f>VLOOKUP(E134,公募対象施設コード!A:B,2,FALSE)</f>
        <v>地域特養</v>
      </c>
      <c r="G134" s="66" t="s">
        <v>610</v>
      </c>
      <c r="H134" s="67">
        <v>45230</v>
      </c>
      <c r="I134" s="68" t="s">
        <v>611</v>
      </c>
      <c r="J134" s="39" t="s">
        <v>869</v>
      </c>
      <c r="K134" s="39"/>
      <c r="L134" s="76"/>
      <c r="M134" s="52"/>
      <c r="N134" s="39"/>
      <c r="O134" s="39"/>
    </row>
    <row r="135" spans="1:15" x14ac:dyDescent="0.15">
      <c r="A135" s="6">
        <v>45121</v>
      </c>
      <c r="B135" s="4">
        <v>28</v>
      </c>
      <c r="C135" s="66" t="s">
        <v>99</v>
      </c>
      <c r="D135" s="66" t="s">
        <v>366</v>
      </c>
      <c r="E135" s="4" t="s">
        <v>78</v>
      </c>
      <c r="F135" s="66" t="str">
        <f>VLOOKUP(E135,公募対象施設コード!A:B,2,FALSE)</f>
        <v>地域特養</v>
      </c>
      <c r="G135" s="66" t="s">
        <v>613</v>
      </c>
      <c r="H135" s="67">
        <v>45148</v>
      </c>
      <c r="I135" s="68" t="s">
        <v>614</v>
      </c>
      <c r="J135" s="39" t="s">
        <v>880</v>
      </c>
      <c r="K135" s="39"/>
      <c r="L135" s="76"/>
      <c r="M135" s="52"/>
      <c r="N135" s="39"/>
      <c r="O135" s="39"/>
    </row>
    <row r="136" spans="1:15" ht="13.5" customHeight="1" x14ac:dyDescent="0.15">
      <c r="A136" s="6">
        <v>45128</v>
      </c>
      <c r="B136" s="4">
        <v>11</v>
      </c>
      <c r="C136" s="66" t="s">
        <v>22</v>
      </c>
      <c r="D136" s="66" t="s">
        <v>415</v>
      </c>
      <c r="E136" s="4" t="s">
        <v>1006</v>
      </c>
      <c r="F136" s="66" t="str">
        <f>VLOOKUP(E136,公募対象施設コード!A:B,2,FALSE)</f>
        <v>老健、介護医療院</v>
      </c>
      <c r="G136" s="66" t="s">
        <v>1007</v>
      </c>
      <c r="H136" s="67">
        <v>45169</v>
      </c>
      <c r="I136" s="72" t="s">
        <v>1008</v>
      </c>
      <c r="J136" s="39" t="s">
        <v>1009</v>
      </c>
      <c r="K136" s="44" t="s">
        <v>1017</v>
      </c>
      <c r="L136" s="77">
        <v>150</v>
      </c>
      <c r="M136" s="51"/>
      <c r="N136" s="70" t="s">
        <v>1008</v>
      </c>
      <c r="O136" s="44" t="s">
        <v>1005</v>
      </c>
    </row>
    <row r="137" spans="1:15" ht="13.5" customHeight="1" x14ac:dyDescent="0.15">
      <c r="A137" s="6">
        <v>45128</v>
      </c>
      <c r="B137" s="4">
        <v>12</v>
      </c>
      <c r="C137" s="66" t="s">
        <v>836</v>
      </c>
      <c r="D137" s="66" t="s">
        <v>632</v>
      </c>
      <c r="E137" s="4" t="s">
        <v>74</v>
      </c>
      <c r="F137" s="66" t="str">
        <f>VLOOKUP(E137,公募対象施設コード!A:B,2,FALSE)</f>
        <v>グループホーム</v>
      </c>
      <c r="G137" s="66" t="s">
        <v>634</v>
      </c>
      <c r="H137" s="67">
        <v>45160</v>
      </c>
      <c r="I137" s="72" t="s">
        <v>635</v>
      </c>
      <c r="J137" s="39" t="s">
        <v>465</v>
      </c>
      <c r="K137" s="44"/>
      <c r="L137" s="77"/>
      <c r="M137" s="51"/>
      <c r="N137" s="70"/>
      <c r="O137" s="44"/>
    </row>
    <row r="138" spans="1:15" ht="13.5" customHeight="1" x14ac:dyDescent="0.15">
      <c r="A138" s="6">
        <v>45135</v>
      </c>
      <c r="B138" s="4">
        <v>13</v>
      </c>
      <c r="C138" s="66" t="s">
        <v>834</v>
      </c>
      <c r="D138" s="66" t="s">
        <v>642</v>
      </c>
      <c r="E138" s="4" t="s">
        <v>74</v>
      </c>
      <c r="F138" s="66" t="str">
        <f>VLOOKUP(E138,公募対象施設コード!A:B,2,FALSE)</f>
        <v>グループホーム</v>
      </c>
      <c r="G138" s="66" t="s">
        <v>644</v>
      </c>
      <c r="H138" s="67">
        <v>45275</v>
      </c>
      <c r="I138" s="72" t="s">
        <v>645</v>
      </c>
      <c r="J138" s="39" t="s">
        <v>1010</v>
      </c>
      <c r="K138" s="39"/>
      <c r="L138" s="41"/>
      <c r="M138" s="52"/>
      <c r="N138" s="70"/>
      <c r="O138" s="39"/>
    </row>
    <row r="139" spans="1:15" ht="13.5" customHeight="1" x14ac:dyDescent="0.15">
      <c r="A139" s="6">
        <v>45135</v>
      </c>
      <c r="B139" s="4">
        <v>7</v>
      </c>
      <c r="C139" s="66" t="s">
        <v>18</v>
      </c>
      <c r="D139" s="66" t="s">
        <v>636</v>
      </c>
      <c r="E139" s="4" t="s">
        <v>76</v>
      </c>
      <c r="F139" s="66" t="str">
        <f>VLOOKUP(E139,公募対象施設コード!A:B,2,FALSE)</f>
        <v>特養</v>
      </c>
      <c r="G139" s="66" t="s">
        <v>638</v>
      </c>
      <c r="H139" s="67">
        <v>45138</v>
      </c>
      <c r="I139" s="72" t="s">
        <v>1011</v>
      </c>
      <c r="J139" s="39" t="s">
        <v>1013</v>
      </c>
      <c r="K139" s="39"/>
      <c r="L139" s="78">
        <v>5</v>
      </c>
      <c r="M139" s="52"/>
      <c r="N139" s="70" t="s">
        <v>1012</v>
      </c>
      <c r="O139" s="39" t="s">
        <v>1015</v>
      </c>
    </row>
    <row r="140" spans="1:15" x14ac:dyDescent="0.15">
      <c r="A140" s="6"/>
      <c r="B140" s="4"/>
      <c r="C140" s="66"/>
      <c r="D140" s="66"/>
      <c r="E140" s="4"/>
      <c r="F140" s="66"/>
      <c r="G140" s="66"/>
      <c r="H140" s="67"/>
      <c r="I140" s="72"/>
      <c r="J140" s="39" t="s">
        <v>1014</v>
      </c>
      <c r="K140" s="39"/>
      <c r="L140" s="78">
        <v>5</v>
      </c>
      <c r="M140" s="52"/>
      <c r="N140" s="70"/>
      <c r="O140" s="39" t="s">
        <v>1015</v>
      </c>
    </row>
    <row r="141" spans="1:15" ht="13.5" customHeight="1" x14ac:dyDescent="0.15">
      <c r="A141" s="6">
        <v>45135</v>
      </c>
      <c r="B141" s="4">
        <v>7</v>
      </c>
      <c r="C141" s="66" t="s">
        <v>18</v>
      </c>
      <c r="D141" s="66" t="s">
        <v>636</v>
      </c>
      <c r="E141" s="4" t="s">
        <v>78</v>
      </c>
      <c r="F141" s="66" t="str">
        <f>VLOOKUP(E141,公募対象施設コード!A:B,2,FALSE)</f>
        <v>地域特養</v>
      </c>
      <c r="G141" s="66" t="s">
        <v>638</v>
      </c>
      <c r="H141" s="67">
        <v>45138</v>
      </c>
      <c r="I141" s="72" t="s">
        <v>639</v>
      </c>
      <c r="J141" s="39" t="s">
        <v>869</v>
      </c>
      <c r="K141" s="44"/>
      <c r="L141" s="77"/>
      <c r="M141" s="51"/>
      <c r="N141" s="70"/>
      <c r="O141" s="44"/>
    </row>
    <row r="142" spans="1:15" ht="13.5" customHeight="1" x14ac:dyDescent="0.15">
      <c r="A142" s="6">
        <v>45135</v>
      </c>
      <c r="B142" s="4">
        <v>7</v>
      </c>
      <c r="C142" s="66" t="s">
        <v>18</v>
      </c>
      <c r="D142" s="66" t="s">
        <v>636</v>
      </c>
      <c r="E142" s="4" t="s">
        <v>68</v>
      </c>
      <c r="F142" s="66" t="str">
        <f>VLOOKUP(E142,公募対象施設コード!A:B,2,FALSE)</f>
        <v>特定施設</v>
      </c>
      <c r="G142" s="66" t="s">
        <v>638</v>
      </c>
      <c r="H142" s="67">
        <v>45138</v>
      </c>
      <c r="I142" s="72" t="s">
        <v>639</v>
      </c>
      <c r="J142" s="39" t="s">
        <v>869</v>
      </c>
      <c r="K142" s="44"/>
      <c r="L142" s="77"/>
      <c r="M142" s="51"/>
      <c r="N142" s="70"/>
      <c r="O142" s="44"/>
    </row>
    <row r="143" spans="1:15" ht="13.5" customHeight="1" x14ac:dyDescent="0.15">
      <c r="A143" s="6">
        <v>45135</v>
      </c>
      <c r="B143" s="4">
        <v>17</v>
      </c>
      <c r="C143" s="66" t="s">
        <v>844</v>
      </c>
      <c r="D143" s="66" t="s">
        <v>646</v>
      </c>
      <c r="E143" s="4" t="s">
        <v>74</v>
      </c>
      <c r="F143" s="66" t="str">
        <f>VLOOKUP(E143,公募対象施設コード!A:B,2,FALSE)</f>
        <v>グループホーム</v>
      </c>
      <c r="G143" s="66" t="s">
        <v>893</v>
      </c>
      <c r="H143" s="67">
        <v>45138</v>
      </c>
      <c r="I143" s="68" t="s">
        <v>648</v>
      </c>
      <c r="J143" s="39" t="s">
        <v>880</v>
      </c>
      <c r="K143" s="44"/>
      <c r="L143" s="77"/>
      <c r="M143" s="51"/>
      <c r="N143" s="70"/>
      <c r="O143" s="44"/>
    </row>
    <row r="144" spans="1:15" ht="13.5" customHeight="1" x14ac:dyDescent="0.15">
      <c r="A144" s="6">
        <v>45142</v>
      </c>
      <c r="B144" s="4">
        <v>27</v>
      </c>
      <c r="C144" s="66" t="s">
        <v>840</v>
      </c>
      <c r="D144" s="66" t="s">
        <v>656</v>
      </c>
      <c r="E144" s="4" t="s">
        <v>68</v>
      </c>
      <c r="F144" s="66" t="str">
        <f>VLOOKUP(E144,公募対象施設コード!A:B,2,FALSE)</f>
        <v>特定施設</v>
      </c>
      <c r="G144" s="66" t="s">
        <v>657</v>
      </c>
      <c r="H144" s="67">
        <v>45169</v>
      </c>
      <c r="I144" s="72" t="s">
        <v>658</v>
      </c>
      <c r="J144" s="39" t="s">
        <v>894</v>
      </c>
      <c r="K144" s="44" t="s">
        <v>1095</v>
      </c>
      <c r="L144" s="77">
        <v>2</v>
      </c>
      <c r="M144" s="51"/>
      <c r="N144" s="70" t="s">
        <v>1016</v>
      </c>
      <c r="O144" s="44"/>
    </row>
    <row r="145" spans="1:15" ht="13.5" customHeight="1" x14ac:dyDescent="0.15">
      <c r="A145" s="6"/>
      <c r="B145" s="4"/>
      <c r="C145" s="66"/>
      <c r="D145" s="66"/>
      <c r="E145" s="4"/>
      <c r="F145" s="66"/>
      <c r="G145" s="66"/>
      <c r="H145" s="67"/>
      <c r="I145" s="72"/>
      <c r="J145" s="39" t="s">
        <v>895</v>
      </c>
      <c r="K145" s="39" t="s">
        <v>1096</v>
      </c>
      <c r="L145" s="76">
        <v>49</v>
      </c>
      <c r="M145" s="52"/>
      <c r="N145" s="70"/>
      <c r="O145" s="39"/>
    </row>
    <row r="146" spans="1:15" ht="13.5" customHeight="1" x14ac:dyDescent="0.15">
      <c r="A146" s="6"/>
      <c r="B146" s="4"/>
      <c r="C146" s="66"/>
      <c r="D146" s="66"/>
      <c r="E146" s="4"/>
      <c r="F146" s="66"/>
      <c r="G146" s="66"/>
      <c r="H146" s="67"/>
      <c r="I146" s="72"/>
      <c r="J146" s="39" t="s">
        <v>895</v>
      </c>
      <c r="K146" s="39" t="s">
        <v>1097</v>
      </c>
      <c r="L146" s="76">
        <v>47</v>
      </c>
      <c r="M146" s="52"/>
      <c r="N146" s="70"/>
      <c r="O146" s="39"/>
    </row>
    <row r="147" spans="1:15" ht="13.5" customHeight="1" x14ac:dyDescent="0.15">
      <c r="A147" s="6">
        <v>45142</v>
      </c>
      <c r="B147" s="4">
        <v>27</v>
      </c>
      <c r="C147" s="66" t="s">
        <v>840</v>
      </c>
      <c r="D147" s="66" t="s">
        <v>656</v>
      </c>
      <c r="E147" s="4" t="s">
        <v>74</v>
      </c>
      <c r="F147" s="66" t="str">
        <f>VLOOKUP(E147,公募対象施設コード!A:B,2,FALSE)</f>
        <v>グループホーム</v>
      </c>
      <c r="G147" s="66" t="s">
        <v>1032</v>
      </c>
      <c r="H147" s="67">
        <v>45169</v>
      </c>
      <c r="I147" s="72" t="s">
        <v>1031</v>
      </c>
      <c r="J147" s="39" t="s">
        <v>1033</v>
      </c>
      <c r="K147" s="39" t="s">
        <v>1098</v>
      </c>
      <c r="L147" s="76">
        <v>27</v>
      </c>
      <c r="M147" s="52"/>
      <c r="N147" s="70" t="s">
        <v>1034</v>
      </c>
      <c r="O147" s="39"/>
    </row>
    <row r="148" spans="1:15" ht="13.5" customHeight="1" x14ac:dyDescent="0.15">
      <c r="A148" s="6">
        <v>45142</v>
      </c>
      <c r="B148" s="4">
        <v>27</v>
      </c>
      <c r="C148" s="66" t="s">
        <v>840</v>
      </c>
      <c r="D148" s="66" t="s">
        <v>662</v>
      </c>
      <c r="E148" s="4" t="s">
        <v>69</v>
      </c>
      <c r="F148" s="66" t="str">
        <f>VLOOKUP(E148,公募対象施設コード!A:B,2,FALSE)</f>
        <v>地域特定施設</v>
      </c>
      <c r="G148" s="66" t="s">
        <v>1036</v>
      </c>
      <c r="H148" s="67">
        <v>45169</v>
      </c>
      <c r="I148" s="72" t="s">
        <v>1035</v>
      </c>
      <c r="J148" s="39" t="s">
        <v>880</v>
      </c>
      <c r="K148" s="39"/>
      <c r="L148" s="76"/>
      <c r="M148" s="52"/>
      <c r="N148" s="70"/>
      <c r="O148" s="39"/>
    </row>
    <row r="149" spans="1:15" ht="13.5" customHeight="1" x14ac:dyDescent="0.15">
      <c r="A149" s="6">
        <v>45142</v>
      </c>
      <c r="B149" s="4">
        <v>27</v>
      </c>
      <c r="C149" s="66" t="s">
        <v>840</v>
      </c>
      <c r="D149" s="66" t="s">
        <v>662</v>
      </c>
      <c r="E149" s="4" t="s">
        <v>78</v>
      </c>
      <c r="F149" s="66" t="str">
        <f>VLOOKUP(E149,公募対象施設コード!A:B,2,FALSE)</f>
        <v>地域特養</v>
      </c>
      <c r="G149" s="66" t="s">
        <v>664</v>
      </c>
      <c r="H149" s="67">
        <v>45169</v>
      </c>
      <c r="I149" s="72" t="s">
        <v>665</v>
      </c>
      <c r="J149" s="39" t="s">
        <v>880</v>
      </c>
      <c r="K149" s="39"/>
      <c r="L149" s="76"/>
      <c r="M149" s="52"/>
      <c r="N149" s="70"/>
      <c r="O149" s="39"/>
    </row>
    <row r="150" spans="1:15" ht="13.5" customHeight="1" x14ac:dyDescent="0.15">
      <c r="A150" s="6">
        <v>45142</v>
      </c>
      <c r="B150" s="4">
        <v>24</v>
      </c>
      <c r="C150" s="66" t="s">
        <v>838</v>
      </c>
      <c r="D150" s="66" t="s">
        <v>667</v>
      </c>
      <c r="E150" s="4" t="s">
        <v>74</v>
      </c>
      <c r="F150" s="66" t="str">
        <f>VLOOKUP(E150,公募対象施設コード!A:B,2,FALSE)</f>
        <v>グループホーム</v>
      </c>
      <c r="G150" s="66" t="s">
        <v>668</v>
      </c>
      <c r="H150" s="67">
        <v>45198</v>
      </c>
      <c r="I150" s="68" t="s">
        <v>669</v>
      </c>
      <c r="J150" s="39" t="s">
        <v>880</v>
      </c>
      <c r="K150" s="39"/>
      <c r="L150" s="76"/>
      <c r="M150" s="52"/>
      <c r="N150" s="70"/>
      <c r="O150" s="39"/>
    </row>
    <row r="151" spans="1:15" ht="13.5" customHeight="1" x14ac:dyDescent="0.15">
      <c r="A151" s="6">
        <v>45142</v>
      </c>
      <c r="B151" s="4">
        <v>12</v>
      </c>
      <c r="C151" s="66" t="s">
        <v>836</v>
      </c>
      <c r="D151" s="66" t="s">
        <v>632</v>
      </c>
      <c r="E151" s="4" t="s">
        <v>68</v>
      </c>
      <c r="F151" s="66" t="str">
        <f>VLOOKUP(E151,公募対象施設コード!A:B,2,FALSE)</f>
        <v>特定施設</v>
      </c>
      <c r="G151" s="66" t="s">
        <v>1037</v>
      </c>
      <c r="H151" s="67">
        <v>45160</v>
      </c>
      <c r="I151" s="68" t="s">
        <v>655</v>
      </c>
      <c r="J151" s="39" t="s">
        <v>986</v>
      </c>
      <c r="K151" s="39"/>
      <c r="L151" s="76"/>
      <c r="M151" s="52"/>
      <c r="N151" s="70"/>
      <c r="O151" s="39"/>
    </row>
    <row r="152" spans="1:15" ht="13.5" customHeight="1" x14ac:dyDescent="0.15">
      <c r="A152" s="6">
        <v>45156</v>
      </c>
      <c r="B152" s="4">
        <v>13</v>
      </c>
      <c r="C152" s="66" t="s">
        <v>834</v>
      </c>
      <c r="D152" s="66" t="s">
        <v>687</v>
      </c>
      <c r="E152" s="4" t="s">
        <v>76</v>
      </c>
      <c r="F152" s="66" t="str">
        <f>VLOOKUP(E152,公募対象施設コード!A:B,2,FALSE)</f>
        <v>特養</v>
      </c>
      <c r="G152" s="66" t="s">
        <v>689</v>
      </c>
      <c r="H152" s="67">
        <v>45191</v>
      </c>
      <c r="I152" s="72" t="s">
        <v>690</v>
      </c>
      <c r="J152" s="39" t="s">
        <v>986</v>
      </c>
      <c r="K152" s="39"/>
      <c r="L152" s="76"/>
      <c r="M152" s="52"/>
      <c r="N152" s="70"/>
      <c r="O152" s="39"/>
    </row>
    <row r="153" spans="1:15" ht="13.5" customHeight="1" x14ac:dyDescent="0.15">
      <c r="A153" s="6">
        <v>45163</v>
      </c>
      <c r="B153" s="4">
        <v>9</v>
      </c>
      <c r="C153" s="66" t="s">
        <v>20</v>
      </c>
      <c r="D153" s="66" t="s">
        <v>695</v>
      </c>
      <c r="E153" s="4" t="s">
        <v>76</v>
      </c>
      <c r="F153" s="66" t="str">
        <f>VLOOKUP(E153,公募対象施設コード!A:B,2,FALSE)</f>
        <v>特養</v>
      </c>
      <c r="G153" s="66" t="s">
        <v>697</v>
      </c>
      <c r="H153" s="67">
        <v>45169</v>
      </c>
      <c r="I153" s="72" t="s">
        <v>698</v>
      </c>
      <c r="J153" s="39" t="s">
        <v>869</v>
      </c>
      <c r="K153" s="39"/>
      <c r="L153" s="76"/>
      <c r="M153" s="52"/>
      <c r="N153" s="70"/>
      <c r="O153" s="39"/>
    </row>
    <row r="154" spans="1:15" ht="13.5" customHeight="1" x14ac:dyDescent="0.15">
      <c r="A154" s="6">
        <v>45170</v>
      </c>
      <c r="B154" s="4">
        <v>23</v>
      </c>
      <c r="C154" s="66" t="s">
        <v>841</v>
      </c>
      <c r="D154" s="66" t="s">
        <v>704</v>
      </c>
      <c r="E154" s="4" t="s">
        <v>79</v>
      </c>
      <c r="F154" s="66" t="str">
        <f>VLOOKUP(E154,公募対象施設コード!A:B,2,FALSE)</f>
        <v>老健、介護医療院</v>
      </c>
      <c r="G154" s="66" t="s">
        <v>706</v>
      </c>
      <c r="H154" s="67">
        <v>45191</v>
      </c>
      <c r="I154" s="72" t="s">
        <v>707</v>
      </c>
      <c r="J154" s="39" t="s">
        <v>985</v>
      </c>
      <c r="K154" s="39"/>
      <c r="L154" s="76"/>
      <c r="M154" s="55"/>
      <c r="N154" s="70"/>
      <c r="O154" s="39"/>
    </row>
    <row r="155" spans="1:15" ht="13.5" customHeight="1" x14ac:dyDescent="0.15">
      <c r="A155" s="6">
        <v>45170</v>
      </c>
      <c r="B155" s="4">
        <v>28</v>
      </c>
      <c r="C155" s="66" t="s">
        <v>99</v>
      </c>
      <c r="D155" s="66" t="s">
        <v>301</v>
      </c>
      <c r="E155" s="4" t="s">
        <v>78</v>
      </c>
      <c r="F155" s="66" t="str">
        <f>VLOOKUP(E155,公募対象施設コード!A:B,2,FALSE)</f>
        <v>地域特養</v>
      </c>
      <c r="G155" s="66" t="s">
        <v>876</v>
      </c>
      <c r="H155" s="79">
        <v>45380</v>
      </c>
      <c r="I155" s="68" t="s">
        <v>303</v>
      </c>
      <c r="J155" s="39" t="s">
        <v>877</v>
      </c>
      <c r="K155" s="39"/>
      <c r="L155" s="76"/>
      <c r="M155" s="52"/>
      <c r="N155" s="70"/>
      <c r="O155" s="39"/>
    </row>
    <row r="156" spans="1:15" ht="13.5" customHeight="1" x14ac:dyDescent="0.15">
      <c r="A156" s="6">
        <v>45177</v>
      </c>
      <c r="B156" s="4">
        <v>11</v>
      </c>
      <c r="C156" s="66" t="s">
        <v>22</v>
      </c>
      <c r="D156" s="66" t="s">
        <v>415</v>
      </c>
      <c r="E156" s="4" t="s">
        <v>74</v>
      </c>
      <c r="F156" s="66" t="str">
        <f>VLOOKUP(E156,公募対象施設コード!A:B,2,FALSE)</f>
        <v>グループホーム</v>
      </c>
      <c r="G156" s="66" t="s">
        <v>720</v>
      </c>
      <c r="H156" s="67">
        <v>45245</v>
      </c>
      <c r="I156" s="72" t="s">
        <v>417</v>
      </c>
      <c r="J156" s="39" t="s">
        <v>985</v>
      </c>
      <c r="K156" s="39"/>
      <c r="L156" s="76"/>
      <c r="M156" s="57"/>
      <c r="N156" s="76"/>
      <c r="O156" s="39"/>
    </row>
    <row r="157" spans="1:15" ht="13.5" customHeight="1" x14ac:dyDescent="0.15">
      <c r="A157" s="6">
        <v>45177</v>
      </c>
      <c r="B157" s="4">
        <v>11</v>
      </c>
      <c r="C157" s="66" t="s">
        <v>22</v>
      </c>
      <c r="D157" s="66" t="s">
        <v>415</v>
      </c>
      <c r="E157" s="4" t="s">
        <v>78</v>
      </c>
      <c r="F157" s="66" t="str">
        <f>VLOOKUP(E157,公募対象施設コード!A:B,2,FALSE)</f>
        <v>地域特養</v>
      </c>
      <c r="G157" s="66" t="s">
        <v>720</v>
      </c>
      <c r="H157" s="67">
        <v>45245</v>
      </c>
      <c r="I157" s="72" t="s">
        <v>417</v>
      </c>
      <c r="J157" s="39" t="s">
        <v>985</v>
      </c>
      <c r="K157" s="61"/>
      <c r="L157" s="76"/>
      <c r="M157" s="57"/>
      <c r="N157" s="76"/>
      <c r="O157" s="39"/>
    </row>
    <row r="158" spans="1:15" ht="13.5" customHeight="1" x14ac:dyDescent="0.15">
      <c r="A158" s="6">
        <v>45177</v>
      </c>
      <c r="B158" s="4">
        <v>11</v>
      </c>
      <c r="C158" s="66" t="s">
        <v>22</v>
      </c>
      <c r="D158" s="66" t="s">
        <v>415</v>
      </c>
      <c r="E158" s="4" t="s">
        <v>69</v>
      </c>
      <c r="F158" s="66" t="str">
        <f>VLOOKUP(E158,公募対象施設コード!A:B,2,FALSE)</f>
        <v>地域特定施設</v>
      </c>
      <c r="G158" s="66" t="s">
        <v>720</v>
      </c>
      <c r="H158" s="67">
        <v>45245</v>
      </c>
      <c r="I158" s="72" t="s">
        <v>417</v>
      </c>
      <c r="J158" s="39" t="s">
        <v>985</v>
      </c>
      <c r="K158" s="39"/>
      <c r="L158" s="76"/>
      <c r="M158" s="57"/>
      <c r="N158" s="76"/>
      <c r="O158" s="39"/>
    </row>
    <row r="159" spans="1:15" ht="13.5" customHeight="1" x14ac:dyDescent="0.15">
      <c r="A159" s="6">
        <v>45177</v>
      </c>
      <c r="B159" s="4">
        <v>13</v>
      </c>
      <c r="C159" s="66" t="s">
        <v>834</v>
      </c>
      <c r="D159" s="66" t="s">
        <v>471</v>
      </c>
      <c r="E159" s="4" t="s">
        <v>76</v>
      </c>
      <c r="F159" s="66" t="str">
        <f>VLOOKUP(E159,公募対象施設コード!A:B,2,FALSE)</f>
        <v>特養</v>
      </c>
      <c r="G159" s="66" t="s">
        <v>728</v>
      </c>
      <c r="H159" s="67">
        <v>45194</v>
      </c>
      <c r="I159" s="72" t="s">
        <v>729</v>
      </c>
      <c r="J159" s="39" t="s">
        <v>985</v>
      </c>
      <c r="K159" s="39"/>
      <c r="L159" s="76"/>
      <c r="M159" s="52"/>
      <c r="N159" s="70"/>
      <c r="O159" s="39"/>
    </row>
    <row r="160" spans="1:15" ht="13.5" customHeight="1" x14ac:dyDescent="0.15">
      <c r="A160" s="6">
        <v>45184</v>
      </c>
      <c r="B160" s="4">
        <v>45</v>
      </c>
      <c r="C160" s="66" t="s">
        <v>847</v>
      </c>
      <c r="D160" s="66" t="s">
        <v>403</v>
      </c>
      <c r="E160" s="4" t="s">
        <v>68</v>
      </c>
      <c r="F160" s="66" t="str">
        <f>VLOOKUP(E160,公募対象施設コード!A:B,2,FALSE)</f>
        <v>特定施設</v>
      </c>
      <c r="G160" s="66" t="s">
        <v>736</v>
      </c>
      <c r="H160" s="67">
        <v>45198</v>
      </c>
      <c r="I160" s="72" t="s">
        <v>737</v>
      </c>
      <c r="J160" s="39" t="s">
        <v>985</v>
      </c>
      <c r="K160" s="39"/>
      <c r="L160" s="76"/>
      <c r="M160" s="52"/>
      <c r="N160" s="70"/>
      <c r="O160" s="39"/>
    </row>
    <row r="161" spans="1:15" ht="13.5" customHeight="1" x14ac:dyDescent="0.15">
      <c r="A161" s="6">
        <v>45184</v>
      </c>
      <c r="B161" s="4">
        <v>13</v>
      </c>
      <c r="C161" s="66" t="s">
        <v>834</v>
      </c>
      <c r="D161" s="66" t="s">
        <v>141</v>
      </c>
      <c r="E161" s="4" t="s">
        <v>74</v>
      </c>
      <c r="F161" s="66" t="str">
        <f>VLOOKUP(E161,公募対象施設コード!A:B,2,FALSE)</f>
        <v>グループホーム</v>
      </c>
      <c r="G161" s="66" t="s">
        <v>740</v>
      </c>
      <c r="H161" s="67">
        <v>45275</v>
      </c>
      <c r="I161" s="72" t="s">
        <v>741</v>
      </c>
      <c r="J161" s="39" t="s">
        <v>985</v>
      </c>
      <c r="K161" s="39"/>
      <c r="L161" s="41"/>
      <c r="M161" s="55"/>
      <c r="N161" s="70"/>
      <c r="O161" s="39"/>
    </row>
    <row r="162" spans="1:15" ht="13.5" customHeight="1" x14ac:dyDescent="0.15">
      <c r="A162" s="6">
        <v>45191</v>
      </c>
      <c r="B162" s="4">
        <v>47</v>
      </c>
      <c r="C162" s="66" t="s">
        <v>58</v>
      </c>
      <c r="D162" s="66" t="s">
        <v>758</v>
      </c>
      <c r="E162" s="4" t="s">
        <v>74</v>
      </c>
      <c r="F162" s="66" t="str">
        <f>VLOOKUP(E162,公募対象施設コード!A:B,2,FALSE)</f>
        <v>グループホーム</v>
      </c>
      <c r="G162" s="66" t="s">
        <v>760</v>
      </c>
      <c r="H162" s="67">
        <v>45260</v>
      </c>
      <c r="I162" s="68" t="s">
        <v>761</v>
      </c>
      <c r="J162" s="39" t="s">
        <v>985</v>
      </c>
      <c r="K162" s="39"/>
      <c r="L162" s="41"/>
      <c r="M162" s="52"/>
      <c r="N162" s="41"/>
      <c r="O162" s="39"/>
    </row>
    <row r="163" spans="1:15" ht="13.5" customHeight="1" x14ac:dyDescent="0.15">
      <c r="A163" s="6">
        <v>45198</v>
      </c>
      <c r="B163" s="4">
        <v>11</v>
      </c>
      <c r="C163" s="66" t="s">
        <v>22</v>
      </c>
      <c r="D163" s="66" t="s">
        <v>411</v>
      </c>
      <c r="E163" s="4" t="s">
        <v>68</v>
      </c>
      <c r="F163" s="66" t="str">
        <f>VLOOKUP(E163,公募対象施設コード!A:B,2,FALSE)</f>
        <v>特定施設</v>
      </c>
      <c r="G163" s="66" t="s">
        <v>768</v>
      </c>
      <c r="H163" s="67">
        <v>45219</v>
      </c>
      <c r="I163" s="72" t="s">
        <v>769</v>
      </c>
      <c r="J163" s="39" t="s">
        <v>985</v>
      </c>
      <c r="K163" s="39"/>
      <c r="L163" s="76"/>
      <c r="M163" s="52"/>
      <c r="N163" s="70"/>
      <c r="O163" s="39"/>
    </row>
    <row r="164" spans="1:15" ht="13.5" customHeight="1" x14ac:dyDescent="0.15">
      <c r="A164" s="6">
        <v>45204</v>
      </c>
      <c r="B164" s="4">
        <v>28</v>
      </c>
      <c r="C164" s="66" t="s">
        <v>99</v>
      </c>
      <c r="D164" s="66" t="s">
        <v>772</v>
      </c>
      <c r="E164" s="4" t="s">
        <v>74</v>
      </c>
      <c r="F164" s="66" t="str">
        <f>VLOOKUP(E164,公募対象施設コード!A:B,2,FALSE)</f>
        <v>グループホーム</v>
      </c>
      <c r="G164" s="66" t="s">
        <v>882</v>
      </c>
      <c r="H164" s="67">
        <v>45247</v>
      </c>
      <c r="I164" s="68" t="s">
        <v>775</v>
      </c>
      <c r="J164" s="39" t="s">
        <v>983</v>
      </c>
      <c r="K164" s="44"/>
      <c r="L164" s="77"/>
      <c r="M164" s="51"/>
      <c r="N164" s="70"/>
      <c r="O164" s="44"/>
    </row>
    <row r="165" spans="1:15" ht="13.5" customHeight="1" x14ac:dyDescent="0.15">
      <c r="A165" s="6">
        <v>45204</v>
      </c>
      <c r="B165" s="4">
        <v>34</v>
      </c>
      <c r="C165" s="66" t="s">
        <v>853</v>
      </c>
      <c r="D165" s="66" t="s">
        <v>776</v>
      </c>
      <c r="E165" s="4" t="s">
        <v>68</v>
      </c>
      <c r="F165" s="66" t="str">
        <f>VLOOKUP(E165,公募対象施設コード!A:B,2,FALSE)</f>
        <v>特定施設</v>
      </c>
      <c r="G165" s="66" t="s">
        <v>778</v>
      </c>
      <c r="H165" s="67">
        <v>45247</v>
      </c>
      <c r="I165" s="72" t="s">
        <v>779</v>
      </c>
      <c r="J165" s="39" t="s">
        <v>1063</v>
      </c>
      <c r="K165" s="39"/>
      <c r="L165" s="76"/>
      <c r="M165" s="52"/>
      <c r="N165" s="70"/>
      <c r="O165" s="39"/>
    </row>
    <row r="166" spans="1:15" ht="13.5" customHeight="1" x14ac:dyDescent="0.15">
      <c r="A166" s="6">
        <v>45204</v>
      </c>
      <c r="B166" s="4">
        <v>34</v>
      </c>
      <c r="C166" s="66" t="s">
        <v>853</v>
      </c>
      <c r="D166" s="66" t="s">
        <v>776</v>
      </c>
      <c r="E166" s="4" t="s">
        <v>74</v>
      </c>
      <c r="F166" s="66" t="str">
        <f>VLOOKUP(E166,公募対象施設コード!A:B,2,FALSE)</f>
        <v>グループホーム</v>
      </c>
      <c r="G166" s="66" t="s">
        <v>780</v>
      </c>
      <c r="H166" s="67">
        <v>45247</v>
      </c>
      <c r="I166" s="68" t="s">
        <v>781</v>
      </c>
      <c r="J166" s="39" t="s">
        <v>1063</v>
      </c>
      <c r="K166" s="39"/>
      <c r="L166" s="76"/>
      <c r="M166" s="52"/>
      <c r="N166" s="70"/>
      <c r="O166" s="39"/>
    </row>
    <row r="167" spans="1:15" ht="13.5" customHeight="1" x14ac:dyDescent="0.15">
      <c r="A167" s="6">
        <v>45212</v>
      </c>
      <c r="B167" s="4">
        <v>13</v>
      </c>
      <c r="C167" s="66" t="s">
        <v>834</v>
      </c>
      <c r="D167" s="66" t="s">
        <v>687</v>
      </c>
      <c r="E167" s="4" t="s">
        <v>74</v>
      </c>
      <c r="F167" s="66" t="str">
        <f>VLOOKUP(E167,公募対象施設コード!A:B,2,FALSE)</f>
        <v>グループホーム</v>
      </c>
      <c r="G167" s="66" t="s">
        <v>794</v>
      </c>
      <c r="H167" s="67">
        <v>45260</v>
      </c>
      <c r="I167" s="72" t="s">
        <v>795</v>
      </c>
      <c r="J167" s="39" t="s">
        <v>985</v>
      </c>
      <c r="K167" s="39"/>
      <c r="L167" s="76"/>
      <c r="M167" s="52"/>
      <c r="N167" s="70"/>
      <c r="O167" s="39"/>
    </row>
    <row r="168" spans="1:15" ht="13.5" customHeight="1" x14ac:dyDescent="0.15">
      <c r="A168" s="6">
        <v>45226</v>
      </c>
      <c r="B168" s="4">
        <v>28</v>
      </c>
      <c r="C168" s="66" t="s">
        <v>99</v>
      </c>
      <c r="D168" s="66" t="s">
        <v>802</v>
      </c>
      <c r="E168" s="4" t="s">
        <v>76</v>
      </c>
      <c r="F168" s="66" t="str">
        <f>VLOOKUP(E168,公募対象施設コード!A:B,2,FALSE)</f>
        <v>特養</v>
      </c>
      <c r="G168" s="66" t="s">
        <v>804</v>
      </c>
      <c r="H168" s="67">
        <v>45278</v>
      </c>
      <c r="I168" s="72" t="s">
        <v>805</v>
      </c>
      <c r="J168" s="39" t="s">
        <v>985</v>
      </c>
      <c r="K168" s="39"/>
      <c r="L168" s="76"/>
      <c r="M168" s="52"/>
      <c r="N168" s="70"/>
      <c r="O168" s="39"/>
    </row>
    <row r="169" spans="1:15" ht="13.5" customHeight="1" x14ac:dyDescent="0.15">
      <c r="A169" s="6">
        <v>45226</v>
      </c>
      <c r="B169" s="4">
        <v>28</v>
      </c>
      <c r="C169" s="66" t="s">
        <v>99</v>
      </c>
      <c r="D169" s="66" t="s">
        <v>802</v>
      </c>
      <c r="E169" s="4" t="s">
        <v>79</v>
      </c>
      <c r="F169" s="66" t="str">
        <f>VLOOKUP(E169,公募対象施設コード!A:B,2,FALSE)</f>
        <v>老健、介護医療院</v>
      </c>
      <c r="G169" s="66" t="s">
        <v>804</v>
      </c>
      <c r="H169" s="67">
        <v>45278</v>
      </c>
      <c r="I169" s="68" t="s">
        <v>805</v>
      </c>
      <c r="J169" s="39" t="s">
        <v>985</v>
      </c>
      <c r="K169" s="39"/>
      <c r="L169" s="76"/>
      <c r="M169" s="52"/>
      <c r="N169" s="70"/>
      <c r="O169" s="39"/>
    </row>
    <row r="170" spans="1:15" ht="13.5" customHeight="1" x14ac:dyDescent="0.15">
      <c r="A170" s="6">
        <v>45226</v>
      </c>
      <c r="B170" s="4">
        <v>28</v>
      </c>
      <c r="C170" s="66" t="s">
        <v>99</v>
      </c>
      <c r="D170" s="66" t="s">
        <v>802</v>
      </c>
      <c r="E170" s="4" t="s">
        <v>74</v>
      </c>
      <c r="F170" s="66" t="str">
        <f>VLOOKUP(E170,公募対象施設コード!A:B,2,FALSE)</f>
        <v>グループホーム</v>
      </c>
      <c r="G170" s="66" t="s">
        <v>804</v>
      </c>
      <c r="H170" s="67">
        <v>45278</v>
      </c>
      <c r="I170" s="68" t="s">
        <v>805</v>
      </c>
      <c r="J170" s="39" t="s">
        <v>985</v>
      </c>
      <c r="K170" s="39"/>
      <c r="L170" s="76"/>
      <c r="M170" s="52"/>
      <c r="N170" s="70"/>
      <c r="O170" s="39"/>
    </row>
    <row r="171" spans="1:15" ht="13.5" customHeight="1" x14ac:dyDescent="0.15">
      <c r="A171" s="6">
        <v>45226</v>
      </c>
      <c r="B171" s="4">
        <v>28</v>
      </c>
      <c r="C171" s="66" t="s">
        <v>99</v>
      </c>
      <c r="D171" s="66" t="s">
        <v>802</v>
      </c>
      <c r="E171" s="4" t="s">
        <v>78</v>
      </c>
      <c r="F171" s="66" t="str">
        <f>VLOOKUP(E171,公募対象施設コード!A:B,2,FALSE)</f>
        <v>地域特養</v>
      </c>
      <c r="G171" s="66" t="s">
        <v>804</v>
      </c>
      <c r="H171" s="67">
        <v>45278</v>
      </c>
      <c r="I171" s="72" t="s">
        <v>805</v>
      </c>
      <c r="J171" s="39" t="s">
        <v>985</v>
      </c>
      <c r="K171" s="39"/>
      <c r="L171" s="76"/>
      <c r="M171" s="52"/>
      <c r="N171" s="70"/>
      <c r="O171" s="39"/>
    </row>
    <row r="172" spans="1:15" ht="13.5" customHeight="1" x14ac:dyDescent="0.15">
      <c r="A172" s="6">
        <v>45226</v>
      </c>
      <c r="B172" s="4">
        <v>26</v>
      </c>
      <c r="C172" s="66" t="s">
        <v>835</v>
      </c>
      <c r="D172" s="66" t="s">
        <v>809</v>
      </c>
      <c r="E172" s="4" t="s">
        <v>74</v>
      </c>
      <c r="F172" s="66" t="str">
        <f>VLOOKUP(E172,公募対象施設コード!A:B,2,FALSE)</f>
        <v>グループホーム</v>
      </c>
      <c r="G172" s="66" t="s">
        <v>810</v>
      </c>
      <c r="H172" s="67">
        <v>45258</v>
      </c>
      <c r="I172" s="68" t="s">
        <v>811</v>
      </c>
      <c r="J172" s="39" t="s">
        <v>985</v>
      </c>
      <c r="K172" s="39"/>
      <c r="L172" s="41"/>
      <c r="M172" s="52"/>
      <c r="N172" s="70"/>
      <c r="O172" s="39"/>
    </row>
    <row r="173" spans="1:15" ht="13.5" customHeight="1" x14ac:dyDescent="0.15">
      <c r="A173" s="6">
        <v>45247</v>
      </c>
      <c r="B173" s="4">
        <v>28</v>
      </c>
      <c r="C173" s="66" t="s">
        <v>99</v>
      </c>
      <c r="D173" s="66" t="s">
        <v>802</v>
      </c>
      <c r="E173" s="4" t="s">
        <v>68</v>
      </c>
      <c r="F173" s="66" t="str">
        <f>VLOOKUP(E173,公募対象施設コード!A:B,2,FALSE)</f>
        <v>特定施設</v>
      </c>
      <c r="G173" s="66" t="s">
        <v>830</v>
      </c>
      <c r="H173" s="67">
        <v>45278</v>
      </c>
      <c r="I173" s="68" t="s">
        <v>805</v>
      </c>
      <c r="J173" s="39" t="s">
        <v>985</v>
      </c>
      <c r="K173" s="39"/>
      <c r="L173" s="76"/>
      <c r="M173" s="52"/>
      <c r="N173" s="70"/>
      <c r="O173" s="39"/>
    </row>
    <row r="174" spans="1:15" ht="13.5" customHeight="1" x14ac:dyDescent="0.15">
      <c r="K174" s="36"/>
      <c r="L174" s="80"/>
      <c r="M174" s="59"/>
      <c r="O174" s="36"/>
    </row>
    <row r="175" spans="1:15" ht="13.5" customHeight="1" x14ac:dyDescent="0.15">
      <c r="K175" s="36"/>
      <c r="L175" s="80"/>
      <c r="M175" s="59"/>
      <c r="O175" s="36"/>
    </row>
    <row r="176" spans="1:15" ht="13.5" customHeight="1" x14ac:dyDescent="0.15">
      <c r="K176" s="36"/>
      <c r="L176" s="80"/>
      <c r="M176" s="59"/>
      <c r="O176" s="36"/>
    </row>
    <row r="177" spans="11:15" ht="13.5" customHeight="1" x14ac:dyDescent="0.15">
      <c r="K177" s="36"/>
      <c r="L177" s="80"/>
      <c r="M177" s="59"/>
      <c r="O177" s="36"/>
    </row>
    <row r="178" spans="11:15" ht="13.5" customHeight="1" x14ac:dyDescent="0.15">
      <c r="K178" s="36"/>
      <c r="L178" s="80"/>
      <c r="M178" s="59"/>
      <c r="O178" s="36"/>
    </row>
    <row r="179" spans="11:15" ht="13.5" customHeight="1" x14ac:dyDescent="0.15">
      <c r="K179" s="36"/>
      <c r="L179" s="80"/>
      <c r="M179" s="59"/>
      <c r="O179" s="36"/>
    </row>
    <row r="180" spans="11:15" ht="13.5" customHeight="1" x14ac:dyDescent="0.15">
      <c r="K180" s="36"/>
      <c r="L180" s="80"/>
      <c r="M180" s="59"/>
      <c r="O180" s="36"/>
    </row>
    <row r="181" spans="11:15" ht="13.5" customHeight="1" x14ac:dyDescent="0.15">
      <c r="K181" s="36"/>
      <c r="L181" s="80"/>
      <c r="M181" s="59"/>
      <c r="O181" s="36"/>
    </row>
  </sheetData>
  <autoFilter ref="A1:O173"/>
  <phoneticPr fontId="1"/>
  <hyperlinks>
    <hyperlink ref="I2" r:id="rId1"/>
    <hyperlink ref="I10" r:id="rId2"/>
    <hyperlink ref="I3" r:id="rId3"/>
    <hyperlink ref="I173" r:id="rId4"/>
    <hyperlink ref="I8" r:id="rId5"/>
    <hyperlink ref="I9" r:id="rId6"/>
    <hyperlink ref="N16" r:id="rId7"/>
    <hyperlink ref="N22" r:id="rId8"/>
    <hyperlink ref="N19" r:id="rId9"/>
    <hyperlink ref="I16" r:id="rId10"/>
    <hyperlink ref="N12" r:id="rId11"/>
    <hyperlink ref="I20" r:id="rId12"/>
    <hyperlink ref="I21" r:id="rId13"/>
    <hyperlink ref="N37" r:id="rId14"/>
    <hyperlink ref="I37" r:id="rId15"/>
    <hyperlink ref="I31" r:id="rId16"/>
    <hyperlink ref="N5" r:id="rId17"/>
    <hyperlink ref="I33" r:id="rId18"/>
    <hyperlink ref="I35" r:id="rId19"/>
    <hyperlink ref="I36" r:id="rId20"/>
    <hyperlink ref="I78" r:id="rId21"/>
    <hyperlink ref="I41" r:id="rId22"/>
    <hyperlink ref="N83" r:id="rId23"/>
    <hyperlink ref="I162" r:id="rId24"/>
    <hyperlink ref="I65" r:id="rId25"/>
    <hyperlink ref="N84" r:id="rId26"/>
    <hyperlink ref="N66" r:id="rId27"/>
    <hyperlink ref="I116" r:id="rId28"/>
    <hyperlink ref="N116" r:id="rId29"/>
    <hyperlink ref="N76" r:id="rId30"/>
    <hyperlink ref="I151" r:id="rId31"/>
    <hyperlink ref="I164" r:id="rId32"/>
    <hyperlink ref="I155" r:id="rId33"/>
    <hyperlink ref="I135" r:id="rId34"/>
    <hyperlink ref="I170" r:id="rId35"/>
    <hyperlink ref="I169" r:id="rId36"/>
    <hyperlink ref="I97" r:id="rId37"/>
    <hyperlink ref="I96" r:id="rId38"/>
    <hyperlink ref="I113" r:id="rId39"/>
    <hyperlink ref="I143" r:id="rId40"/>
    <hyperlink ref="I100" r:id="rId41"/>
    <hyperlink ref="N98" r:id="rId42"/>
    <hyperlink ref="N6" r:id="rId43"/>
    <hyperlink ref="N13" r:id="rId44"/>
    <hyperlink ref="N21" r:id="rId45"/>
    <hyperlink ref="N23" r:id="rId46"/>
    <hyperlink ref="N35" r:id="rId47"/>
    <hyperlink ref="N75" r:id="rId48"/>
    <hyperlink ref="I115" r:id="rId49"/>
    <hyperlink ref="I172" r:id="rId50"/>
    <hyperlink ref="I105" r:id="rId51"/>
    <hyperlink ref="I132" r:id="rId52"/>
    <hyperlink ref="I73" r:id="rId53"/>
    <hyperlink ref="I134" r:id="rId54"/>
    <hyperlink ref="I126" r:id="rId55"/>
    <hyperlink ref="I124" r:id="rId56"/>
    <hyperlink ref="N124" r:id="rId57"/>
    <hyperlink ref="I166" r:id="rId58"/>
    <hyperlink ref="I80" r:id="rId59"/>
    <hyperlink ref="I79" r:id="rId60"/>
    <hyperlink ref="N102" r:id="rId61"/>
    <hyperlink ref="N26" r:id="rId62"/>
    <hyperlink ref="I59" r:id="rId63" location="B853C"/>
    <hyperlink ref="I22" r:id="rId64"/>
    <hyperlink ref="I29" r:id="rId65"/>
    <hyperlink ref="N29" r:id="rId66"/>
    <hyperlink ref="N30" r:id="rId67"/>
    <hyperlink ref="I45" r:id="rId68"/>
    <hyperlink ref="I64" r:id="rId69"/>
    <hyperlink ref="I77" r:id="rId70"/>
    <hyperlink ref="N79" r:id="rId71"/>
    <hyperlink ref="I93" r:id="rId72"/>
    <hyperlink ref="I94" r:id="rId73"/>
    <hyperlink ref="I95" r:id="rId74"/>
    <hyperlink ref="I103" r:id="rId75"/>
    <hyperlink ref="I122" r:id="rId76"/>
    <hyperlink ref="I123" r:id="rId77"/>
    <hyperlink ref="I129" r:id="rId78"/>
    <hyperlink ref="I150" r:id="rId79"/>
    <hyperlink ref="I133" r:id="rId80"/>
    <hyperlink ref="N133" r:id="rId81"/>
    <hyperlink ref="N28" r:id="rId82"/>
    <hyperlink ref="N42" r:id="rId83"/>
    <hyperlink ref="N60" r:id="rId84"/>
    <hyperlink ref="N81" r:id="rId85"/>
    <hyperlink ref="N88" r:id="rId86"/>
    <hyperlink ref="N89" r:id="rId87"/>
    <hyperlink ref="N96" r:id="rId88"/>
    <hyperlink ref="N106" r:id="rId89"/>
    <hyperlink ref="N111" r:id="rId90"/>
    <hyperlink ref="N119" r:id="rId91"/>
    <hyperlink ref="N126" r:id="rId92"/>
    <hyperlink ref="N130" r:id="rId93"/>
    <hyperlink ref="N136" r:id="rId94"/>
    <hyperlink ref="N139" r:id="rId95"/>
    <hyperlink ref="N144" r:id="rId96"/>
    <hyperlink ref="N147" r:id="rId97"/>
    <hyperlink ref="N15" r:id="rId98"/>
    <hyperlink ref="N56" r:id="rId99"/>
    <hyperlink ref="N64" r:id="rId100"/>
    <hyperlink ref="N85" r:id="rId101"/>
    <hyperlink ref="N86" r:id="rId102"/>
    <hyperlink ref="I15" r:id="rId103"/>
    <hyperlink ref="I19" r:id="rId104"/>
  </hyperlinks>
  <pageMargins left="0.70866141732283472" right="0.70866141732283472" top="0.74803149606299213" bottom="0.74803149606299213" header="0.31496062992125984" footer="0.31496062992125984"/>
  <pageSetup paperSize="9" scale="85" orientation="landscape"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居住系公募情報</vt:lpstr>
      <vt:lpstr>居宅系公募情報</vt:lpstr>
      <vt:lpstr>公募対象施設コード</vt:lpstr>
      <vt:lpstr>都道府県コード</vt:lpstr>
      <vt:lpstr>居住系公募結果2023</vt:lpstr>
      <vt:lpstr>居住系公募結果2023!Print_Area</vt:lpstr>
      <vt:lpstr>居住系公募情報!Print_Area</vt:lpstr>
      <vt:lpstr>居宅系公募情報!Print_Area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OKI2</dc:creator>
  <cp:lastModifiedBy>RAJAN-PC</cp:lastModifiedBy>
  <cp:lastPrinted>2022-04-27T02:10:40Z</cp:lastPrinted>
  <dcterms:created xsi:type="dcterms:W3CDTF">2014-03-20T04:47:11Z</dcterms:created>
  <dcterms:modified xsi:type="dcterms:W3CDTF">2023-12-27T04:55:28Z</dcterms:modified>
</cp:coreProperties>
</file>